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★02次世代産業創造室（R3,R4データはこちらへ）\フード\R5\27_企業誘致・県産品販売推進本部（FV）\10_関西圏販路開拓支援事業\◎2月22日商談会\230901　再募集\"/>
    </mc:Choice>
  </mc:AlternateContent>
  <xr:revisionPtr revIDLastSave="0" documentId="13_ncr:1_{B363361A-2ED3-4C7D-B813-7BF27016A8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 (２月開催)" sheetId="8" r:id="rId1"/>
    <sheet name="集計表" sheetId="5" state="hidden" r:id="rId2"/>
  </sheets>
  <definedNames>
    <definedName name="_xlnm._FilterDatabase" localSheetId="0" hidden="1">'申込書 (２月開催)'!$A$8:$L$15</definedName>
    <definedName name="_xlnm.Print_Area" localSheetId="0">'申込書 (２月開催)'!$A$1:$M$65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F5" i="5" s="1"/>
  <c r="E5" i="5"/>
  <c r="G5" i="5" s="1"/>
  <c r="E4" i="5"/>
  <c r="G4" i="5" s="1"/>
  <c r="D4" i="5"/>
  <c r="F4" i="5" s="1"/>
  <c r="C5" i="5"/>
  <c r="C4" i="5"/>
  <c r="M3" i="5"/>
  <c r="N3" i="5" s="1"/>
  <c r="F9" i="5" s="1"/>
  <c r="K3" i="5"/>
  <c r="L3" i="5" s="1"/>
  <c r="E9" i="5" s="1"/>
  <c r="I3" i="5"/>
  <c r="J3" i="5" s="1"/>
  <c r="D9" i="5" s="1"/>
  <c r="E3" i="5"/>
  <c r="G3" i="5" s="1"/>
  <c r="D3" i="5"/>
  <c r="F3" i="5" s="1"/>
  <c r="C3" i="5"/>
  <c r="B3" i="5"/>
  <c r="B9" i="5" s="1"/>
  <c r="A3" i="5"/>
  <c r="A9" i="5" s="1"/>
  <c r="H5" i="5" l="1"/>
  <c r="H3" i="5"/>
  <c r="H4" i="5"/>
  <c r="C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K11" authorId="0" shapeId="0" xr:uid="{523E1984-7CD8-4BE5-A221-7507120D4AE4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1" authorId="0" shapeId="0" xr:uid="{731EFEDA-F9EC-406C-8270-1D5638A52446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</text>
    </comment>
    <comment ref="G14" authorId="0" shapeId="0" xr:uid="{C36D3F38-6B17-4627-BE40-746A4970F780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4" authorId="0" shapeId="0" xr:uid="{F64848FB-F8ED-4298-8FE1-DAB007C9F830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5" authorId="0" shapeId="0" xr:uid="{CEC49D74-158A-4C51-BE35-EA2605D72C80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</text>
    </comment>
    <comment ref="K20" authorId="0" shapeId="0" xr:uid="{CCCCF874-C858-45DA-977A-65B8C991FFE1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0" authorId="0" shapeId="0" xr:uid="{8A927C06-5211-4101-9D6D-E1186E2A4B22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</text>
    </comment>
    <comment ref="G23" authorId="0" shapeId="0" xr:uid="{07491984-73B8-4818-B5CC-E75BB22055EA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3" authorId="0" shapeId="0" xr:uid="{A4F9CF21-02A8-4E35-9464-E987EBEFA035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4" authorId="0" shapeId="0" xr:uid="{0763F11A-EA03-4E67-A665-0EDAC0DE9172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</text>
    </comment>
    <comment ref="K29" authorId="0" shapeId="0" xr:uid="{5230A684-180B-4431-8EF5-27F275AE14CF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9" authorId="0" shapeId="0" xr:uid="{9BFA3217-3E0F-4D1A-9F2C-30C00C43F2A2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</text>
    </comment>
    <comment ref="G32" authorId="0" shapeId="0" xr:uid="{EED96084-2A45-4172-A929-021C3AACF695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2" authorId="0" shapeId="0" xr:uid="{7882006A-127C-42B4-AB04-5BD9B2FB6D0F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3" authorId="0" shapeId="0" xr:uid="{D3E592A9-4749-4C21-B9C1-D6534163F26D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</text>
    </comment>
    <comment ref="E38" authorId="0" shapeId="0" xr:uid="{334E9EFB-F0AD-4F17-AD15-8D3D1CCD1053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ドロップリストから選択してください。</t>
        </r>
      </text>
    </comment>
  </commentList>
</comments>
</file>

<file path=xl/sharedStrings.xml><?xml version="1.0" encoding="utf-8"?>
<sst xmlns="http://schemas.openxmlformats.org/spreadsheetml/2006/main" count="211" uniqueCount="168">
  <si>
    <t>（商品名）</t>
    <rPh sb="1" eb="4">
      <t>ショウヒンメイ</t>
    </rPh>
    <phoneticPr fontId="2"/>
  </si>
  <si>
    <t>○販路開拓を目指す業種は？（複数選択可）</t>
    <rPh sb="1" eb="3">
      <t>ハンロ</t>
    </rPh>
    <rPh sb="3" eb="5">
      <t>カイタク</t>
    </rPh>
    <rPh sb="6" eb="8">
      <t>メザ</t>
    </rPh>
    <rPh sb="9" eb="11">
      <t>ギョウシュ</t>
    </rPh>
    <rPh sb="14" eb="16">
      <t>フクスウ</t>
    </rPh>
    <rPh sb="16" eb="18">
      <t>センタク</t>
    </rPh>
    <rPh sb="18" eb="19">
      <t>カ</t>
    </rPh>
    <phoneticPr fontId="2"/>
  </si>
  <si>
    <t>○販路開拓を目指す地域は？（複数選択可）</t>
    <rPh sb="9" eb="11">
      <t>チイキ</t>
    </rPh>
    <phoneticPr fontId="2"/>
  </si>
  <si>
    <t>（事業概要、主な取引先等、必要に応じ資料を添付してください。）</t>
    <rPh sb="1" eb="5">
      <t>ジギョウガイヨウ</t>
    </rPh>
    <rPh sb="6" eb="7">
      <t>オモ</t>
    </rPh>
    <rPh sb="8" eb="11">
      <t>トリヒキサキ</t>
    </rPh>
    <rPh sb="11" eb="12">
      <t>トウ</t>
    </rPh>
    <rPh sb="13" eb="15">
      <t>ヒツヨウ</t>
    </rPh>
    <rPh sb="16" eb="17">
      <t>オウ</t>
    </rPh>
    <rPh sb="18" eb="20">
      <t>シリョウ</t>
    </rPh>
    <rPh sb="21" eb="23">
      <t>テンプ</t>
    </rPh>
    <phoneticPr fontId="2"/>
  </si>
  <si>
    <t>所在地</t>
    <rPh sb="0" eb="3">
      <t>ショザイチ</t>
    </rPh>
    <phoneticPr fontId="2"/>
  </si>
  <si>
    <t>担当者氏名</t>
    <rPh sb="0" eb="3">
      <t>タントウシャ</t>
    </rPh>
    <rPh sb="3" eb="5">
      <t>シメイ</t>
    </rPh>
    <phoneticPr fontId="2"/>
  </si>
  <si>
    <t>連絡先</t>
    <rPh sb="0" eb="3">
      <t>レンラクサキ</t>
    </rPh>
    <phoneticPr fontId="2"/>
  </si>
  <si>
    <t>出展の目的</t>
  </si>
  <si>
    <t>※ 該当項目○を付けてください。</t>
    <rPh sb="2" eb="4">
      <t>ガイトウ</t>
    </rPh>
    <rPh sb="4" eb="6">
      <t>コウモク</t>
    </rPh>
    <rPh sb="8" eb="9">
      <t>ツ</t>
    </rPh>
    <phoneticPr fontId="2"/>
  </si>
  <si>
    <t>会社（事業）概要等</t>
    <rPh sb="0" eb="2">
      <t>カイシャ</t>
    </rPh>
    <rPh sb="3" eb="5">
      <t>ジギョウ</t>
    </rPh>
    <rPh sb="6" eb="8">
      <t>ガイヨウ</t>
    </rPh>
    <rPh sb="8" eb="9">
      <t>トウ</t>
    </rPh>
    <phoneticPr fontId="2"/>
  </si>
  <si>
    <t>　</t>
    <phoneticPr fontId="2"/>
  </si>
  <si>
    <t>ホームページＵＲＬ</t>
    <phoneticPr fontId="2"/>
  </si>
  <si>
    <t>ＴＥＬ</t>
    <phoneticPr fontId="2"/>
  </si>
  <si>
    <t>ＦＡＸ</t>
    <phoneticPr fontId="2"/>
  </si>
  <si>
    <t>e-mail</t>
    <phoneticPr fontId="2"/>
  </si>
  <si>
    <t>　　　首都圏　・　北日本　・　東海中部　・　関西　・　西日本　・　県内</t>
    <rPh sb="3" eb="6">
      <t>シュトケン</t>
    </rPh>
    <rPh sb="9" eb="10">
      <t>キタ</t>
    </rPh>
    <rPh sb="10" eb="12">
      <t>ニホン</t>
    </rPh>
    <rPh sb="15" eb="17">
      <t>トウカイ</t>
    </rPh>
    <rPh sb="17" eb="19">
      <t>チュウブ</t>
    </rPh>
    <rPh sb="22" eb="24">
      <t>カンサイ</t>
    </rPh>
    <rPh sb="27" eb="28">
      <t>ニシ</t>
    </rPh>
    <rPh sb="28" eb="30">
      <t>ニホン</t>
    </rPh>
    <rPh sb="33" eb="35">
      <t>ケンナイ</t>
    </rPh>
    <phoneticPr fontId="2"/>
  </si>
  <si>
    <t>　 小売（百貨店　・　大手量販　・　こだわり系　・　専門店）　・　ホテル　・　レストラン</t>
    <rPh sb="2" eb="4">
      <t>コウ</t>
    </rPh>
    <rPh sb="5" eb="8">
      <t>ヒャッカテン</t>
    </rPh>
    <rPh sb="11" eb="13">
      <t>オオテ</t>
    </rPh>
    <rPh sb="13" eb="15">
      <t>リョウハン</t>
    </rPh>
    <rPh sb="22" eb="23">
      <t>ケイ</t>
    </rPh>
    <rPh sb="26" eb="29">
      <t>センモンテン</t>
    </rPh>
    <phoneticPr fontId="2"/>
  </si>
  <si>
    <t>　 外食チェーン　・　メーカー　・　通販　・　観光レジャー　・　その他（　　　　　　　　）</t>
    <rPh sb="2" eb="4">
      <t>ガイショク</t>
    </rPh>
    <rPh sb="18" eb="20">
      <t>ツウハン</t>
    </rPh>
    <rPh sb="23" eb="25">
      <t>カンコウ</t>
    </rPh>
    <rPh sb="34" eb="35">
      <t>タ</t>
    </rPh>
    <phoneticPr fontId="2"/>
  </si>
  <si>
    <t>　　　海外（　　　　　　　）</t>
    <rPh sb="3" eb="5">
      <t>カイガイ</t>
    </rPh>
    <phoneticPr fontId="2"/>
  </si>
  <si>
    <t>会員名：</t>
    <rPh sb="0" eb="2">
      <t>カイイン</t>
    </rPh>
    <rPh sb="2" eb="3">
      <t>メイ</t>
    </rPh>
    <phoneticPr fontId="2"/>
  </si>
  <si>
    <t>県内（　　　　　　　　　　　　　）　・　県外（　　　　　　　　　　　　　　）</t>
    <rPh sb="0" eb="2">
      <t>ケンナイ</t>
    </rPh>
    <rPh sb="20" eb="22">
      <t>ケンガイ</t>
    </rPh>
    <phoneticPr fontId="2"/>
  </si>
  <si>
    <t>申込受付日</t>
    <rPh sb="0" eb="2">
      <t>モウシコ</t>
    </rPh>
    <rPh sb="2" eb="4">
      <t>ウケツケ</t>
    </rPh>
    <rPh sb="4" eb="5">
      <t>ビ</t>
    </rPh>
    <phoneticPr fontId="2"/>
  </si>
  <si>
    <t>受付番号</t>
    <rPh sb="0" eb="2">
      <t>ウケツケ</t>
    </rPh>
    <rPh sb="2" eb="4">
      <t>バンゴウ</t>
    </rPh>
    <phoneticPr fontId="2"/>
  </si>
  <si>
    <t>備考</t>
    <rPh sb="0" eb="2">
      <t>ビコウ</t>
    </rPh>
    <phoneticPr fontId="2"/>
  </si>
  <si>
    <t>事　務　局　記　入　欄</t>
    <rPh sb="0" eb="1">
      <t>コト</t>
    </rPh>
    <rPh sb="2" eb="3">
      <t>ツトム</t>
    </rPh>
    <rPh sb="4" eb="5">
      <t>キョク</t>
    </rPh>
    <rPh sb="6" eb="7">
      <t>キ</t>
    </rPh>
    <rPh sb="8" eb="9">
      <t>イ</t>
    </rPh>
    <rPh sb="10" eb="11">
      <t>ラン</t>
    </rPh>
    <phoneticPr fontId="2"/>
  </si>
  <si>
    <t>出品物（出展商品等）について</t>
    <rPh sb="0" eb="2">
      <t>シュッピン</t>
    </rPh>
    <rPh sb="2" eb="3">
      <t>モノ</t>
    </rPh>
    <rPh sb="3" eb="4">
      <t>デモノ</t>
    </rPh>
    <rPh sb="4" eb="6">
      <t>シュッテン</t>
    </rPh>
    <rPh sb="6" eb="8">
      <t>ショウヒン</t>
    </rPh>
    <rPh sb="8" eb="9">
      <t>トウ</t>
    </rPh>
    <phoneticPr fontId="2"/>
  </si>
  <si>
    <t>下記内容に同意される場合は、☑チェックをつけてください。</t>
    <rPh sb="0" eb="2">
      <t>カキ</t>
    </rPh>
    <rPh sb="2" eb="4">
      <t>ナイヨウ</t>
    </rPh>
    <rPh sb="5" eb="7">
      <t>ドウイ</t>
    </rPh>
    <rPh sb="10" eb="12">
      <t>バアイ</t>
    </rPh>
    <phoneticPr fontId="2"/>
  </si>
  <si>
    <t>代表者職名：</t>
    <rPh sb="0" eb="3">
      <t>ダイヒョウシャ</t>
    </rPh>
    <rPh sb="3" eb="4">
      <t>ショク</t>
    </rPh>
    <rPh sb="4" eb="5">
      <t>メイ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</si>
  <si>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</si>
  <si>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</si>
  <si>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農商工連携の有無</t>
    <rPh sb="0" eb="3">
      <t>ノウショウコウ</t>
    </rPh>
    <rPh sb="3" eb="5">
      <t>レンケイ</t>
    </rPh>
    <rPh sb="6" eb="8">
      <t>ウム</t>
    </rPh>
    <phoneticPr fontId="2"/>
  </si>
  <si>
    <t>販売開始年</t>
    <rPh sb="0" eb="2">
      <t>ハンバイ</t>
    </rPh>
    <rPh sb="2" eb="4">
      <t>カイシ</t>
    </rPh>
    <rPh sb="4" eb="5">
      <t>ネン</t>
    </rPh>
    <phoneticPr fontId="2"/>
  </si>
  <si>
    <t>販売開始月</t>
    <rPh sb="0" eb="2">
      <t>ハンバイ</t>
    </rPh>
    <rPh sb="2" eb="4">
      <t>カイシ</t>
    </rPh>
    <rPh sb="4" eb="5">
      <t>ツキ</t>
    </rPh>
    <phoneticPr fontId="2"/>
  </si>
  <si>
    <t>プルダウンリスト</t>
    <phoneticPr fontId="2"/>
  </si>
  <si>
    <t>県産の使用有無/表示有無</t>
    <rPh sb="0" eb="1">
      <t>アガタ</t>
    </rPh>
    <rPh sb="1" eb="2">
      <t>サン</t>
    </rPh>
    <rPh sb="3" eb="5">
      <t>シヨウ</t>
    </rPh>
    <rPh sb="5" eb="7">
      <t>ウム</t>
    </rPh>
    <rPh sb="8" eb="10">
      <t>ヒョウジ</t>
    </rPh>
    <rPh sb="10" eb="12">
      <t>ウム</t>
    </rPh>
    <phoneticPr fontId="2"/>
  </si>
  <si>
    <r>
      <rPr>
        <sz val="9"/>
        <rFont val="ＭＳ Ｐゴシック"/>
        <family val="3"/>
        <charset val="128"/>
      </rPr>
      <t xml:space="preserve"> 原材料に栃木県産の使用の有無</t>
    </r>
    <r>
      <rPr>
        <sz val="10"/>
        <rFont val="ＭＳ Ｐゴシック"/>
        <family val="3"/>
        <charset val="128"/>
      </rPr>
      <t>：</t>
    </r>
    <rPh sb="1" eb="4">
      <t>ゲンザイリョウ</t>
    </rPh>
    <rPh sb="5" eb="9">
      <t>トチギケンサン</t>
    </rPh>
    <rPh sb="10" eb="12">
      <t>シヨウ</t>
    </rPh>
    <rPh sb="13" eb="15">
      <t>ウム</t>
    </rPh>
    <phoneticPr fontId="2"/>
  </si>
  <si>
    <t>販売開始：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</si>
  <si>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</si>
  <si>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</si>
  <si>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</si>
  <si>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</si>
  <si>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</si>
  <si>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</si>
  <si>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</si>
  <si>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</si>
  <si>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</si>
  <si>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</si>
  <si>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</si>
  <si>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</si>
  <si>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</si>
  <si>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</si>
  <si>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2020年</t>
    <rPh sb="4" eb="5">
      <t>ネン</t>
    </rPh>
    <phoneticPr fontId="2"/>
  </si>
  <si>
    <t>2019年</t>
    <rPh sb="4" eb="5">
      <t>ネン</t>
    </rPh>
    <phoneticPr fontId="2"/>
  </si>
  <si>
    <t>2018年</t>
    <rPh sb="4" eb="5">
      <t>ネン</t>
    </rPh>
    <phoneticPr fontId="2"/>
  </si>
  <si>
    <t>2017年</t>
    <rPh sb="4" eb="5">
      <t>ネン</t>
    </rPh>
    <phoneticPr fontId="2"/>
  </si>
  <si>
    <t>2016年</t>
    <rPh sb="4" eb="5">
      <t>ネン</t>
    </rPh>
    <phoneticPr fontId="2"/>
  </si>
  <si>
    <t>2015年</t>
    <rPh sb="4" eb="5">
      <t>ネン</t>
    </rPh>
    <phoneticPr fontId="2"/>
  </si>
  <si>
    <t>2014年</t>
    <rPh sb="4" eb="5">
      <t>ネン</t>
    </rPh>
    <phoneticPr fontId="2"/>
  </si>
  <si>
    <t>2013年</t>
    <rPh sb="4" eb="5">
      <t>ネン</t>
    </rPh>
    <phoneticPr fontId="2"/>
  </si>
  <si>
    <t>2012年</t>
    <rPh sb="4" eb="5">
      <t>ネン</t>
    </rPh>
    <phoneticPr fontId="2"/>
  </si>
  <si>
    <t>2011年</t>
    <rPh sb="4" eb="5">
      <t>ネン</t>
    </rPh>
    <phoneticPr fontId="2"/>
  </si>
  <si>
    <t>2010年</t>
    <rPh sb="4" eb="5">
      <t>ネン</t>
    </rPh>
    <phoneticPr fontId="2"/>
  </si>
  <si>
    <t>2009年</t>
    <rPh sb="4" eb="5">
      <t>ネン</t>
    </rPh>
    <phoneticPr fontId="2"/>
  </si>
  <si>
    <t>2008年</t>
    <rPh sb="4" eb="5">
      <t>ネン</t>
    </rPh>
    <phoneticPr fontId="2"/>
  </si>
  <si>
    <t>2007年</t>
    <rPh sb="4" eb="5">
      <t>ネン</t>
    </rPh>
    <phoneticPr fontId="2"/>
  </si>
  <si>
    <t>2006年</t>
    <rPh sb="4" eb="5">
      <t>ネン</t>
    </rPh>
    <phoneticPr fontId="2"/>
  </si>
  <si>
    <t>2005年</t>
    <rPh sb="4" eb="5">
      <t>ネン</t>
    </rPh>
    <phoneticPr fontId="2"/>
  </si>
  <si>
    <t>2004年</t>
    <rPh sb="4" eb="5">
      <t>ネン</t>
    </rPh>
    <phoneticPr fontId="2"/>
  </si>
  <si>
    <t>2003年</t>
    <rPh sb="4" eb="5">
      <t>ネン</t>
    </rPh>
    <phoneticPr fontId="2"/>
  </si>
  <si>
    <t>2002年</t>
    <rPh sb="4" eb="5">
      <t>ネン</t>
    </rPh>
    <phoneticPr fontId="2"/>
  </si>
  <si>
    <t>2001年</t>
    <rPh sb="4" eb="5">
      <t>ネン</t>
    </rPh>
    <phoneticPr fontId="2"/>
  </si>
  <si>
    <t>2000年</t>
    <rPh sb="4" eb="5">
      <t>ネン</t>
    </rPh>
    <phoneticPr fontId="2"/>
  </si>
  <si>
    <t>1999年</t>
    <rPh sb="4" eb="5">
      <t>ネン</t>
    </rPh>
    <phoneticPr fontId="2"/>
  </si>
  <si>
    <t>1998年</t>
    <rPh sb="4" eb="5">
      <t>ネン</t>
    </rPh>
    <phoneticPr fontId="2"/>
  </si>
  <si>
    <t>1997年</t>
    <rPh sb="4" eb="5">
      <t>ネン</t>
    </rPh>
    <phoneticPr fontId="2"/>
  </si>
  <si>
    <t>1996年</t>
    <rPh sb="4" eb="5">
      <t>ネン</t>
    </rPh>
    <phoneticPr fontId="2"/>
  </si>
  <si>
    <t>1995年</t>
    <rPh sb="4" eb="5">
      <t>ネン</t>
    </rPh>
    <phoneticPr fontId="2"/>
  </si>
  <si>
    <t>1994年</t>
    <rPh sb="4" eb="5">
      <t>ネン</t>
    </rPh>
    <phoneticPr fontId="2"/>
  </si>
  <si>
    <t>1993年</t>
    <rPh sb="4" eb="5">
      <t>ネン</t>
    </rPh>
    <phoneticPr fontId="2"/>
  </si>
  <si>
    <t>1992年</t>
    <rPh sb="4" eb="5">
      <t>ネン</t>
    </rPh>
    <phoneticPr fontId="2"/>
  </si>
  <si>
    <t>1991年</t>
    <rPh sb="4" eb="5">
      <t>ネン</t>
    </rPh>
    <phoneticPr fontId="2"/>
  </si>
  <si>
    <t>1990年</t>
    <rPh sb="4" eb="5">
      <t>ネン</t>
    </rPh>
    <phoneticPr fontId="2"/>
  </si>
  <si>
    <t>1989年</t>
    <rPh sb="4" eb="5">
      <t>ネン</t>
    </rPh>
    <phoneticPr fontId="2"/>
  </si>
  <si>
    <t>1988年</t>
    <rPh sb="4" eb="5">
      <t>ネン</t>
    </rPh>
    <phoneticPr fontId="2"/>
  </si>
  <si>
    <t>1987年</t>
    <rPh sb="4" eb="5">
      <t>ネン</t>
    </rPh>
    <phoneticPr fontId="2"/>
  </si>
  <si>
    <t>1986年</t>
    <rPh sb="4" eb="5">
      <t>ネン</t>
    </rPh>
    <phoneticPr fontId="2"/>
  </si>
  <si>
    <t>1985年</t>
    <rPh sb="4" eb="5">
      <t>ネン</t>
    </rPh>
    <phoneticPr fontId="2"/>
  </si>
  <si>
    <t>1984年</t>
    <rPh sb="4" eb="5">
      <t>ネン</t>
    </rPh>
    <phoneticPr fontId="2"/>
  </si>
  <si>
    <t>1983年</t>
    <rPh sb="4" eb="5">
      <t>ネン</t>
    </rPh>
    <phoneticPr fontId="2"/>
  </si>
  <si>
    <t>1982年</t>
    <rPh sb="4" eb="5">
      <t>ネン</t>
    </rPh>
    <phoneticPr fontId="2"/>
  </si>
  <si>
    <t>1981年</t>
    <rPh sb="4" eb="5">
      <t>ネン</t>
    </rPh>
    <phoneticPr fontId="2"/>
  </si>
  <si>
    <t>1980年</t>
    <rPh sb="4" eb="5">
      <t>ネン</t>
    </rPh>
    <phoneticPr fontId="2"/>
  </si>
  <si>
    <t>　農商工連携の有無：</t>
    <rPh sb="1" eb="4">
      <t>ノウショウコウ</t>
    </rPh>
    <rPh sb="4" eb="6">
      <t>レンケイ</t>
    </rPh>
    <rPh sb="7" eb="9">
      <t>ウム</t>
    </rPh>
    <phoneticPr fontId="2"/>
  </si>
  <si>
    <t>出品物は、食品関連法規等を遵守しています。</t>
    <phoneticPr fontId="2"/>
  </si>
  <si>
    <t>□</t>
  </si>
  <si>
    <t>□</t>
    <phoneticPr fontId="2"/>
  </si>
  <si>
    <t>☑</t>
    <phoneticPr fontId="2"/>
  </si>
  <si>
    <t>食品関連法規等の遵守</t>
    <rPh sb="0" eb="2">
      <t>ショクヒン</t>
    </rPh>
    <rPh sb="2" eb="7">
      <t>カンレンホウキトウ</t>
    </rPh>
    <rPh sb="8" eb="10">
      <t>ジュンシュ</t>
    </rPh>
    <phoneticPr fontId="2"/>
  </si>
  <si>
    <t>1979年</t>
    <rPh sb="4" eb="5">
      <t>ネン</t>
    </rPh>
    <phoneticPr fontId="2"/>
  </si>
  <si>
    <t>1978年</t>
    <rPh sb="4" eb="5">
      <t>ネン</t>
    </rPh>
    <phoneticPr fontId="2"/>
  </si>
  <si>
    <t>1977年</t>
    <rPh sb="4" eb="5">
      <t>ネン</t>
    </rPh>
    <phoneticPr fontId="2"/>
  </si>
  <si>
    <t>1976年</t>
    <rPh sb="4" eb="5">
      <t>ネン</t>
    </rPh>
    <phoneticPr fontId="2"/>
  </si>
  <si>
    <t>1975年</t>
    <rPh sb="4" eb="5">
      <t>ネン</t>
    </rPh>
    <phoneticPr fontId="2"/>
  </si>
  <si>
    <t>1974年</t>
    <rPh sb="4" eb="5">
      <t>ネン</t>
    </rPh>
    <phoneticPr fontId="2"/>
  </si>
  <si>
    <t>1973年</t>
    <rPh sb="4" eb="5">
      <t>ネン</t>
    </rPh>
    <phoneticPr fontId="2"/>
  </si>
  <si>
    <t>1972年</t>
    <rPh sb="4" eb="5">
      <t>ネン</t>
    </rPh>
    <phoneticPr fontId="2"/>
  </si>
  <si>
    <t>1971年</t>
    <rPh sb="4" eb="5">
      <t>ネン</t>
    </rPh>
    <phoneticPr fontId="2"/>
  </si>
  <si>
    <t>1970年</t>
    <rPh sb="4" eb="5">
      <t>ネン</t>
    </rPh>
    <phoneticPr fontId="2"/>
  </si>
  <si>
    <t>1969年</t>
    <rPh sb="4" eb="5">
      <t>ネン</t>
    </rPh>
    <phoneticPr fontId="2"/>
  </si>
  <si>
    <t>1968年</t>
    <rPh sb="4" eb="5">
      <t>ネン</t>
    </rPh>
    <phoneticPr fontId="2"/>
  </si>
  <si>
    <t>1967年</t>
    <rPh sb="4" eb="5">
      <t>ネン</t>
    </rPh>
    <phoneticPr fontId="2"/>
  </si>
  <si>
    <t>1966年</t>
    <rPh sb="4" eb="5">
      <t>ネン</t>
    </rPh>
    <phoneticPr fontId="2"/>
  </si>
  <si>
    <t>1965年</t>
    <rPh sb="4" eb="5">
      <t>ネン</t>
    </rPh>
    <phoneticPr fontId="2"/>
  </si>
  <si>
    <t>1964年</t>
    <rPh sb="4" eb="5">
      <t>ネン</t>
    </rPh>
    <phoneticPr fontId="2"/>
  </si>
  <si>
    <t>1963年</t>
    <rPh sb="4" eb="5">
      <t>ネン</t>
    </rPh>
    <phoneticPr fontId="2"/>
  </si>
  <si>
    <t>1962年</t>
    <rPh sb="4" eb="5">
      <t>ネン</t>
    </rPh>
    <phoneticPr fontId="2"/>
  </si>
  <si>
    <t>　　　</t>
    <phoneticPr fontId="2"/>
  </si>
  <si>
    <t>資本金：</t>
    <rPh sb="0" eb="3">
      <t>シホンキン</t>
    </rPh>
    <phoneticPr fontId="2"/>
  </si>
  <si>
    <t>出展者名</t>
    <rPh sb="0" eb="3">
      <t>シュッテンシャ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</si>
  <si>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</si>
  <si>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販売年</t>
    <rPh sb="0" eb="2">
      <t>ハンバイ</t>
    </rPh>
    <rPh sb="2" eb="3">
      <t>ネン</t>
    </rPh>
    <phoneticPr fontId="2"/>
  </si>
  <si>
    <t>販売月</t>
    <rPh sb="0" eb="2">
      <t>ハンバイ</t>
    </rPh>
    <rPh sb="2" eb="3">
      <t>ツキ</t>
    </rPh>
    <phoneticPr fontId="2"/>
  </si>
  <si>
    <t>抽出年</t>
    <rPh sb="0" eb="2">
      <t>チュウシュツ</t>
    </rPh>
    <rPh sb="2" eb="3">
      <t>ネン</t>
    </rPh>
    <phoneticPr fontId="2"/>
  </si>
  <si>
    <t>抽出月</t>
    <rPh sb="0" eb="2">
      <t>チュウシュツ</t>
    </rPh>
    <rPh sb="2" eb="3">
      <t>ツキ</t>
    </rPh>
    <phoneticPr fontId="2"/>
  </si>
  <si>
    <t>年度</t>
    <rPh sb="0" eb="2">
      <t>ネンド</t>
    </rPh>
    <phoneticPr fontId="2"/>
  </si>
  <si>
    <t>項目１判定</t>
    <rPh sb="0" eb="2">
      <t>コウモク</t>
    </rPh>
    <rPh sb="3" eb="5">
      <t>ハンテイ</t>
    </rPh>
    <phoneticPr fontId="2"/>
  </si>
  <si>
    <t>商品名</t>
    <rPh sb="0" eb="2">
      <t>ショウヒン</t>
    </rPh>
    <rPh sb="2" eb="3">
      <t>メイ</t>
    </rPh>
    <phoneticPr fontId="2"/>
  </si>
  <si>
    <t>県産表示</t>
    <rPh sb="0" eb="2">
      <t>ケンサン</t>
    </rPh>
    <rPh sb="2" eb="4">
      <t>ヒョウジ</t>
    </rPh>
    <phoneticPr fontId="2"/>
  </si>
  <si>
    <t>項目３判定</t>
    <rPh sb="0" eb="2">
      <t>コウモク</t>
    </rPh>
    <rPh sb="3" eb="5">
      <t>ハンテイ</t>
    </rPh>
    <phoneticPr fontId="2"/>
  </si>
  <si>
    <t>出展回数</t>
    <rPh sb="0" eb="2">
      <t>シュッテン</t>
    </rPh>
    <rPh sb="2" eb="4">
      <t>カイスウ</t>
    </rPh>
    <phoneticPr fontId="2"/>
  </si>
  <si>
    <t>項目判定４</t>
    <rPh sb="0" eb="2">
      <t>コウモク</t>
    </rPh>
    <rPh sb="2" eb="4">
      <t>ハンテイ</t>
    </rPh>
    <phoneticPr fontId="2"/>
  </si>
  <si>
    <t>資本金</t>
    <rPh sb="0" eb="3">
      <t>シホンキン</t>
    </rPh>
    <phoneticPr fontId="2"/>
  </si>
  <si>
    <t>項目判定５</t>
    <rPh sb="0" eb="2">
      <t>コウモク</t>
    </rPh>
    <rPh sb="2" eb="4">
      <t>ハンテイ</t>
    </rPh>
    <phoneticPr fontId="2"/>
  </si>
  <si>
    <t>万円</t>
    <rPh sb="0" eb="1">
      <t>マン</t>
    </rPh>
    <rPh sb="1" eb="2">
      <t>エン</t>
    </rPh>
    <phoneticPr fontId="2"/>
  </si>
  <si>
    <t>基準年度：</t>
    <rPh sb="0" eb="2">
      <t>キジュン</t>
    </rPh>
    <rPh sb="2" eb="3">
      <t>ネン</t>
    </rPh>
    <rPh sb="3" eb="4">
      <t>ド</t>
    </rPh>
    <phoneticPr fontId="2"/>
  </si>
  <si>
    <t>【集計表】</t>
    <rPh sb="1" eb="4">
      <t>シュウケイヒョウ</t>
    </rPh>
    <phoneticPr fontId="2"/>
  </si>
  <si>
    <t>項目１</t>
    <rPh sb="0" eb="2">
      <t>コウモク</t>
    </rPh>
    <phoneticPr fontId="2"/>
  </si>
  <si>
    <t>項目３</t>
    <rPh sb="0" eb="2">
      <t>コウモク</t>
    </rPh>
    <phoneticPr fontId="2"/>
  </si>
  <si>
    <t>項目４</t>
    <rPh sb="0" eb="2">
      <t>コウモク</t>
    </rPh>
    <phoneticPr fontId="2"/>
  </si>
  <si>
    <t>項目５</t>
    <rPh sb="0" eb="2">
      <t>コウモク</t>
    </rPh>
    <phoneticPr fontId="2"/>
  </si>
  <si>
    <t>【計算】</t>
    <rPh sb="1" eb="3">
      <t>ケイサン</t>
    </rPh>
    <phoneticPr fontId="2"/>
  </si>
  <si>
    <t>出展年度</t>
    <rPh sb="0" eb="2">
      <t>シュッテン</t>
    </rPh>
    <rPh sb="2" eb="4">
      <t>ネンド</t>
    </rPh>
    <phoneticPr fontId="2"/>
  </si>
  <si>
    <t>2021年</t>
    <rPh sb="4" eb="5">
      <t>ネン</t>
    </rPh>
    <phoneticPr fontId="2"/>
  </si>
  <si>
    <t>令和　年　月　　日</t>
    <rPh sb="0" eb="1">
      <t>レイ</t>
    </rPh>
    <rPh sb="1" eb="2">
      <t>ワ</t>
    </rPh>
    <rPh sb="3" eb="4">
      <t>ネン</t>
    </rPh>
    <phoneticPr fontId="2"/>
  </si>
  <si>
    <t>2023年</t>
    <rPh sb="4" eb="5">
      <t>ネン</t>
    </rPh>
    <phoneticPr fontId="2"/>
  </si>
  <si>
    <t>2022年</t>
    <rPh sb="4" eb="5">
      <t>ネン</t>
    </rPh>
    <phoneticPr fontId="2"/>
  </si>
  <si>
    <t>（特徴）</t>
    <rPh sb="1" eb="3">
      <t>トクチョウ</t>
    </rPh>
    <phoneticPr fontId="2"/>
  </si>
  <si>
    <t>出展を希望する商品名①</t>
    <rPh sb="0" eb="2">
      <t>シュッテン</t>
    </rPh>
    <rPh sb="3" eb="5">
      <t>キボウ</t>
    </rPh>
    <rPh sb="7" eb="9">
      <t>ショウヒン</t>
    </rPh>
    <rPh sb="9" eb="10">
      <t>メイ</t>
    </rPh>
    <phoneticPr fontId="2"/>
  </si>
  <si>
    <r>
      <t xml:space="preserve">試食提案する商品
</t>
    </r>
    <r>
      <rPr>
        <sz val="11"/>
        <color rgb="FFFF0000"/>
        <rFont val="ＭＳ Ｐゴシック"/>
        <family val="3"/>
        <charset val="128"/>
      </rPr>
      <t>【必須】</t>
    </r>
    <rPh sb="6" eb="8">
      <t>ショウヒン</t>
    </rPh>
    <rPh sb="10" eb="12">
      <t>ヒッスシショクテイアン</t>
    </rPh>
    <phoneticPr fontId="2"/>
  </si>
  <si>
    <t>商品名</t>
  </si>
  <si>
    <t>提供方法（具体的に）</t>
    <rPh sb="0" eb="2">
      <t>テイキョウ</t>
    </rPh>
    <rPh sb="2" eb="4">
      <t>ホウホウ</t>
    </rPh>
    <rPh sb="5" eb="8">
      <t>グタイテキ</t>
    </rPh>
    <phoneticPr fontId="2"/>
  </si>
  <si>
    <t>製造加工した場所：</t>
    <rPh sb="0" eb="2">
      <t>セイゾウ</t>
    </rPh>
    <rPh sb="2" eb="4">
      <t>カコウ</t>
    </rPh>
    <rPh sb="6" eb="8">
      <t>バショ</t>
    </rPh>
    <phoneticPr fontId="2"/>
  </si>
  <si>
    <t>原料・原産地の場所</t>
    <rPh sb="0" eb="2">
      <t>ゲンリョウ</t>
    </rPh>
    <rPh sb="3" eb="6">
      <t>ゲンサンチ</t>
    </rPh>
    <rPh sb="7" eb="9">
      <t>バショ</t>
    </rPh>
    <phoneticPr fontId="2"/>
  </si>
  <si>
    <t xml:space="preserve"> 「栃木県産」のパッケージへの記載有無：</t>
    <rPh sb="2" eb="5">
      <t>トチギケン</t>
    </rPh>
    <rPh sb="5" eb="6">
      <t>サン</t>
    </rPh>
    <rPh sb="15" eb="17">
      <t>キサイ</t>
    </rPh>
    <rPh sb="17" eb="19">
      <t>ウム</t>
    </rPh>
    <phoneticPr fontId="2"/>
  </si>
  <si>
    <t>出展を希望する商品名②</t>
    <rPh sb="0" eb="2">
      <t>シュッテン</t>
    </rPh>
    <rPh sb="3" eb="5">
      <t>キボウ</t>
    </rPh>
    <rPh sb="7" eb="9">
      <t>ショウヒン</t>
    </rPh>
    <rPh sb="9" eb="10">
      <t>メイ</t>
    </rPh>
    <phoneticPr fontId="2"/>
  </si>
  <si>
    <t>出展を希望する商品名③</t>
    <rPh sb="0" eb="2">
      <t>シュッテン</t>
    </rPh>
    <rPh sb="3" eb="5">
      <t>キボウ</t>
    </rPh>
    <rPh sb="7" eb="9">
      <t>ショウヒン</t>
    </rPh>
    <rPh sb="9" eb="10">
      <t>メイ</t>
    </rPh>
    <phoneticPr fontId="2"/>
  </si>
  <si>
    <t>FCPシートの添付</t>
    <rPh sb="7" eb="9">
      <t>テンプ</t>
    </rPh>
    <phoneticPr fontId="2"/>
  </si>
  <si>
    <t>パンフレット・商品カタログの添付</t>
    <rPh sb="7" eb="9">
      <t>ショウヒン</t>
    </rPh>
    <rPh sb="14" eb="16">
      <t>テンプ</t>
    </rPh>
    <phoneticPr fontId="2"/>
  </si>
  <si>
    <t>　●４品以上出展を希望する場合は、本ページをコピーしてご提出ください。</t>
    <rPh sb="3" eb="6">
      <t>シナイジョウ</t>
    </rPh>
    <rPh sb="6" eb="8">
      <t>シュッテン</t>
    </rPh>
    <rPh sb="9" eb="11">
      <t>キボウ</t>
    </rPh>
    <rPh sb="13" eb="15">
      <t>バアイ</t>
    </rPh>
    <rPh sb="17" eb="18">
      <t>ホン</t>
    </rPh>
    <rPh sb="28" eb="30">
      <t>テイシュツ</t>
    </rPh>
    <phoneticPr fontId="2"/>
  </si>
  <si>
    <t xml:space="preserve">（商品のターゲット客層を記入してください）
</t>
    <rPh sb="1" eb="3">
      <t>ショウヒン</t>
    </rPh>
    <phoneticPr fontId="2"/>
  </si>
  <si>
    <t>（当該商品をどのような販路で展開したいのか、記入してください）</t>
    <rPh sb="11" eb="13">
      <t>ハンロ</t>
    </rPh>
    <phoneticPr fontId="2"/>
  </si>
  <si>
    <r>
      <t xml:space="preserve">添付書類
</t>
    </r>
    <r>
      <rPr>
        <sz val="11"/>
        <color rgb="FFFF0000"/>
        <rFont val="ＭＳ Ｐゴシック"/>
        <family val="3"/>
        <charset val="128"/>
      </rPr>
      <t>【必須】</t>
    </r>
    <rPh sb="0" eb="2">
      <t>テンプ</t>
    </rPh>
    <rPh sb="2" eb="4">
      <t>ショルイ</t>
    </rPh>
    <rPh sb="6" eb="8">
      <t>ヒッス</t>
    </rPh>
    <phoneticPr fontId="2"/>
  </si>
  <si>
    <t>主な商品ターゲット層</t>
    <rPh sb="0" eb="1">
      <t>オモ</t>
    </rPh>
    <rPh sb="2" eb="4">
      <t>ショウヒン</t>
    </rPh>
    <rPh sb="9" eb="10">
      <t>ソウ</t>
    </rPh>
    <phoneticPr fontId="2"/>
  </si>
  <si>
    <t>希望する販路</t>
    <rPh sb="0" eb="2">
      <t>キボウ</t>
    </rPh>
    <rPh sb="4" eb="6">
      <t>ハンロ</t>
    </rPh>
    <phoneticPr fontId="2"/>
  </si>
  <si>
    <r>
      <t xml:space="preserve">商品の特徴等
</t>
    </r>
    <r>
      <rPr>
        <sz val="11"/>
        <color rgb="FFFF0000"/>
        <rFont val="ＭＳ Ｐゴシック"/>
        <family val="3"/>
        <charset val="128"/>
      </rPr>
      <t>※　記入をお願いします。
→販売開始年
→「栃木県産」の使用・パッケージへの記載
→「農商工連携」の有無</t>
    </r>
    <rPh sb="0" eb="2">
      <t>ショウヒン</t>
    </rPh>
    <rPh sb="3" eb="5">
      <t>トクチョウ</t>
    </rPh>
    <rPh sb="5" eb="6">
      <t>トウ</t>
    </rPh>
    <rPh sb="11" eb="13">
      <t>キニュウ</t>
    </rPh>
    <rPh sb="15" eb="16">
      <t>ネガ</t>
    </rPh>
    <rPh sb="23" eb="25">
      <t>ハンバイ</t>
    </rPh>
    <rPh sb="25" eb="27">
      <t>カイシ</t>
    </rPh>
    <rPh sb="27" eb="28">
      <t>ネン</t>
    </rPh>
    <rPh sb="31" eb="35">
      <t>トチギケンサン</t>
    </rPh>
    <rPh sb="37" eb="39">
      <t>シヨウ</t>
    </rPh>
    <rPh sb="47" eb="49">
      <t>キサイ</t>
    </rPh>
    <rPh sb="52" eb="55">
      <t>ノウショウコウ</t>
    </rPh>
    <rPh sb="55" eb="57">
      <t>レンケイ</t>
    </rPh>
    <rPh sb="59" eb="61">
      <t>ウム</t>
    </rPh>
    <phoneticPr fontId="2"/>
  </si>
  <si>
    <r>
      <t xml:space="preserve">商品の特徴等
</t>
    </r>
    <r>
      <rPr>
        <sz val="11"/>
        <color rgb="FFFF0000"/>
        <rFont val="ＭＳ Ｐゴシック"/>
        <family val="3"/>
        <charset val="128"/>
      </rPr>
      <t>※　記入をお願いします。
→販売開始年
→「栃木県産」の使用・パッケージへの記載
→「農商工連携」の有無</t>
    </r>
    <rPh sb="0" eb="2">
      <t>ショウヒン</t>
    </rPh>
    <rPh sb="3" eb="5">
      <t>トクチョウ</t>
    </rPh>
    <rPh sb="5" eb="6">
      <t>トウ</t>
    </rPh>
    <phoneticPr fontId="2"/>
  </si>
  <si>
    <t>「三井食品関西メニュー提案会」参加申込書</t>
    <rPh sb="1" eb="5">
      <t>ミツイショクヒン</t>
    </rPh>
    <rPh sb="5" eb="7">
      <t>カンサイ</t>
    </rPh>
    <rPh sb="11" eb="14">
      <t>テイアンカイ</t>
    </rPh>
    <rPh sb="15" eb="17">
      <t>サンカ</t>
    </rPh>
    <rPh sb="17" eb="20">
      <t>モウシコミショ</t>
    </rPh>
    <phoneticPr fontId="2"/>
  </si>
  <si>
    <t>　「三井食品関西メニュー提案会」　への参加について、下記のとおり申し込みます。</t>
    <rPh sb="2" eb="6">
      <t>ミツイショクヒン</t>
    </rPh>
    <rPh sb="6" eb="8">
      <t>カンサイ</t>
    </rPh>
    <rPh sb="12" eb="15">
      <t>テイアンカイ</t>
    </rPh>
    <rPh sb="19" eb="21">
      <t>サンカ</t>
    </rPh>
    <rPh sb="26" eb="28">
      <t>カキ</t>
    </rPh>
    <rPh sb="32" eb="33">
      <t>モウ</t>
    </rPh>
    <rPh sb="34" eb="35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</si>
</sst>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 shrinkToFit="1"/>
    </xf>
    <xf numFmtId="38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1" xfId="0" applyBorder="1">
      <alignment vertical="center"/>
    </xf>
    <xf numFmtId="176" fontId="0" fillId="0" borderId="0" xfId="0" applyNumberFormat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3" xfId="0" applyFont="1" applyBorder="1" applyAlignment="1">
      <alignment horizontal="right" wrapText="1"/>
    </xf>
    <xf numFmtId="0" fontId="7" fillId="0" borderId="43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3" borderId="24" xfId="0" applyFont="1" applyFill="1" applyBorder="1" applyAlignment="1">
      <alignment vertical="top"/>
    </xf>
    <xf numFmtId="0" fontId="3" fillId="3" borderId="29" xfId="0" applyFont="1" applyFill="1" applyBorder="1" applyAlignment="1">
      <alignment vertical="top"/>
    </xf>
    <xf numFmtId="0" fontId="3" fillId="3" borderId="49" xfId="0" applyFont="1" applyFill="1" applyBorder="1" applyAlignment="1">
      <alignment vertical="top"/>
    </xf>
    <xf numFmtId="0" fontId="0" fillId="0" borderId="4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/>
    </xf>
    <xf numFmtId="0" fontId="3" fillId="3" borderId="49" xfId="0" applyFont="1" applyFill="1" applyBorder="1" applyAlignment="1">
      <alignment horizontal="left" vertical="top"/>
    </xf>
    <xf numFmtId="0" fontId="0" fillId="3" borderId="5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15</xdr:row>
          <xdr:rowOff>0</xdr:rowOff>
        </xdr:from>
        <xdr:to>
          <xdr:col>4</xdr:col>
          <xdr:colOff>247650</xdr:colOff>
          <xdr:row>16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16</xdr:row>
          <xdr:rowOff>0</xdr:rowOff>
        </xdr:from>
        <xdr:to>
          <xdr:col>4</xdr:col>
          <xdr:colOff>247650</xdr:colOff>
          <xdr:row>17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24</xdr:row>
          <xdr:rowOff>0</xdr:rowOff>
        </xdr:from>
        <xdr:to>
          <xdr:col>4</xdr:col>
          <xdr:colOff>247650</xdr:colOff>
          <xdr:row>25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25</xdr:row>
          <xdr:rowOff>0</xdr:rowOff>
        </xdr:from>
        <xdr:to>
          <xdr:col>4</xdr:col>
          <xdr:colOff>247650</xdr:colOff>
          <xdr:row>26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33</xdr:row>
          <xdr:rowOff>0</xdr:rowOff>
        </xdr:from>
        <xdr:to>
          <xdr:col>4</xdr:col>
          <xdr:colOff>247650</xdr:colOff>
          <xdr:row>34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0</xdr:rowOff>
        </xdr:from>
        <xdr:to>
          <xdr:col>4</xdr:col>
          <xdr:colOff>247650</xdr:colOff>
          <xdr:row>35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58B0-4E7A-4042-98C7-AD4BC06A60A8}">
  <sheetPr codeName="Sheet3">
    <tabColor rgb="FF00B050"/>
  </sheetPr>
  <dimension ref="A1:M134"/>
  <sheetViews>
    <sheetView showGridLines="0" tabSelected="1" view="pageBreakPreview" zoomScale="70" zoomScaleNormal="100" zoomScaleSheetLayoutView="70" workbookViewId="0">
      <selection activeCell="O10" sqref="O10"/>
    </sheetView>
  </sheetViews>
  <sheetFormatPr defaultColWidth="9" defaultRowHeight="17.25" customHeight="1" outlineLevelRow="1"/>
  <cols>
    <col min="1" max="1" width="9" style="1"/>
    <col min="2" max="2" width="8.36328125" style="1" customWidth="1"/>
    <col min="3" max="5" width="9.36328125" style="1" customWidth="1"/>
    <col min="6" max="6" width="12.90625" style="1" customWidth="1"/>
    <col min="7" max="7" width="7.26953125" style="1" customWidth="1"/>
    <col min="8" max="8" width="3.08984375" style="1" customWidth="1"/>
    <col min="9" max="9" width="2.7265625" style="1" customWidth="1"/>
    <col min="10" max="10" width="9" style="1"/>
    <col min="11" max="11" width="8.90625" style="1" customWidth="1"/>
    <col min="12" max="12" width="7.08984375" style="1" customWidth="1"/>
    <col min="13" max="13" width="1.08984375" style="1" customWidth="1"/>
    <col min="14" max="14" width="9" style="1"/>
    <col min="15" max="15" width="24.453125" style="1" bestFit="1" customWidth="1"/>
    <col min="16" max="16" width="17.26953125" style="1" bestFit="1" customWidth="1"/>
    <col min="17" max="18" width="11" style="1" bestFit="1" customWidth="1"/>
    <col min="19" max="19" width="21.36328125" style="1" bestFit="1" customWidth="1"/>
    <col min="20" max="16384" width="9" style="1"/>
  </cols>
  <sheetData>
    <row r="1" spans="1:13" ht="28.5" customHeight="1">
      <c r="A1" s="193" t="s">
        <v>166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ht="17.25" customHeight="1">
      <c r="A2" s="194" t="s">
        <v>143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3" ht="9.75" customHeight="1">
      <c r="A3" s="1" t="s">
        <v>10</v>
      </c>
    </row>
    <row r="4" spans="1:13" ht="17.25" customHeight="1">
      <c r="F4" s="2" t="s">
        <v>19</v>
      </c>
      <c r="G4" s="179"/>
      <c r="H4" s="179"/>
      <c r="I4" s="179"/>
      <c r="J4" s="179"/>
      <c r="K4" s="179"/>
      <c r="L4" s="179"/>
    </row>
    <row r="5" spans="1:13" ht="8.5" customHeight="1">
      <c r="F5" s="3"/>
      <c r="G5" s="3"/>
      <c r="H5" s="3"/>
      <c r="I5" s="3"/>
      <c r="J5" s="3"/>
      <c r="K5" s="3"/>
      <c r="L5" s="3"/>
    </row>
    <row r="6" spans="1:13" ht="17.25" customHeight="1">
      <c r="F6" s="2" t="s">
        <v>27</v>
      </c>
      <c r="G6" s="179" t="s">
        <v>116</v>
      </c>
      <c r="H6" s="179"/>
      <c r="I6" s="179"/>
      <c r="J6" s="179"/>
      <c r="K6" s="179"/>
      <c r="L6" s="179"/>
    </row>
    <row r="7" spans="1:13" ht="9.75" customHeight="1"/>
    <row r="8" spans="1:13" ht="18" customHeight="1" thickBot="1">
      <c r="A8" s="196" t="s">
        <v>167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3" ht="30.75" customHeight="1">
      <c r="A9" s="166" t="s">
        <v>147</v>
      </c>
      <c r="B9" s="167"/>
      <c r="C9" s="168"/>
      <c r="D9" s="169" t="s">
        <v>0</v>
      </c>
      <c r="E9" s="170"/>
      <c r="F9" s="170"/>
      <c r="G9" s="170"/>
      <c r="H9" s="170"/>
      <c r="I9" s="170"/>
      <c r="J9" s="170"/>
      <c r="K9" s="170"/>
      <c r="L9" s="171"/>
      <c r="M9" s="5"/>
    </row>
    <row r="10" spans="1:13" ht="35.5" customHeight="1">
      <c r="A10" s="172" t="s">
        <v>164</v>
      </c>
      <c r="B10" s="173"/>
      <c r="C10" s="174"/>
      <c r="D10" s="181" t="s">
        <v>146</v>
      </c>
      <c r="E10" s="182"/>
      <c r="F10" s="182"/>
      <c r="G10" s="182"/>
      <c r="H10" s="182"/>
      <c r="I10" s="182"/>
      <c r="J10" s="182"/>
      <c r="K10" s="182"/>
      <c r="L10" s="183"/>
      <c r="M10" s="5"/>
    </row>
    <row r="11" spans="1:13" ht="18" customHeight="1">
      <c r="A11" s="175"/>
      <c r="B11" s="176"/>
      <c r="C11" s="177"/>
      <c r="D11" s="38"/>
      <c r="E11" s="184"/>
      <c r="F11" s="184"/>
      <c r="G11" s="184"/>
      <c r="H11" s="184"/>
      <c r="I11" s="17"/>
      <c r="J11" s="23" t="s">
        <v>36</v>
      </c>
      <c r="K11" s="18" t="s">
        <v>37</v>
      </c>
      <c r="L11" s="43" t="s">
        <v>38</v>
      </c>
      <c r="M11" s="5"/>
    </row>
    <row r="12" spans="1:13" s="41" customFormat="1" ht="30.65" customHeight="1">
      <c r="A12" s="175"/>
      <c r="B12" s="176"/>
      <c r="C12" s="177"/>
      <c r="D12" s="185" t="s">
        <v>152</v>
      </c>
      <c r="E12" s="185"/>
      <c r="F12" s="114" t="s">
        <v>20</v>
      </c>
      <c r="G12" s="114"/>
      <c r="H12" s="186"/>
      <c r="I12" s="186"/>
      <c r="J12" s="186"/>
      <c r="K12" s="186"/>
      <c r="L12" s="187"/>
      <c r="M12" s="42"/>
    </row>
    <row r="13" spans="1:13" s="41" customFormat="1" ht="30.65" customHeight="1">
      <c r="A13" s="175"/>
      <c r="B13" s="176"/>
      <c r="C13" s="177"/>
      <c r="D13" s="188" t="s">
        <v>151</v>
      </c>
      <c r="E13" s="185"/>
      <c r="F13" s="114" t="s">
        <v>20</v>
      </c>
      <c r="G13" s="114"/>
      <c r="H13" s="186"/>
      <c r="I13" s="186"/>
      <c r="J13" s="186"/>
      <c r="K13" s="186"/>
      <c r="L13" s="187"/>
      <c r="M13" s="42"/>
    </row>
    <row r="14" spans="1:13" ht="18" customHeight="1">
      <c r="A14" s="175"/>
      <c r="B14" s="176"/>
      <c r="C14" s="177"/>
      <c r="D14" s="40" t="s">
        <v>35</v>
      </c>
      <c r="E14" s="40"/>
      <c r="F14" s="40"/>
      <c r="G14" s="13"/>
      <c r="H14" s="5"/>
      <c r="I14" s="5"/>
      <c r="J14" s="189" t="s">
        <v>92</v>
      </c>
      <c r="K14" s="189"/>
      <c r="L14" s="44"/>
      <c r="M14" s="5"/>
    </row>
    <row r="15" spans="1:13" ht="18" customHeight="1">
      <c r="A15" s="178"/>
      <c r="B15" s="179"/>
      <c r="C15" s="180"/>
      <c r="D15" s="138" t="s">
        <v>153</v>
      </c>
      <c r="E15" s="138"/>
      <c r="F15" s="138"/>
      <c r="G15" s="13"/>
      <c r="H15" s="2"/>
      <c r="I15" s="13"/>
      <c r="J15" s="50"/>
      <c r="K15" s="49"/>
      <c r="L15" s="48"/>
      <c r="M15" s="5"/>
    </row>
    <row r="16" spans="1:13" ht="26.15" customHeight="1">
      <c r="A16" s="139" t="s">
        <v>161</v>
      </c>
      <c r="B16" s="140"/>
      <c r="C16" s="141"/>
      <c r="D16" s="51"/>
      <c r="E16" s="190" t="s">
        <v>156</v>
      </c>
      <c r="F16" s="191"/>
      <c r="G16" s="191"/>
      <c r="H16" s="191"/>
      <c r="I16" s="191"/>
      <c r="J16" s="191"/>
      <c r="K16" s="191"/>
      <c r="L16" s="192"/>
      <c r="M16" s="5"/>
    </row>
    <row r="17" spans="1:13" ht="26.15" customHeight="1" thickBot="1">
      <c r="A17" s="142"/>
      <c r="B17" s="143"/>
      <c r="C17" s="144"/>
      <c r="D17" s="52"/>
      <c r="E17" s="148" t="s">
        <v>157</v>
      </c>
      <c r="F17" s="149"/>
      <c r="G17" s="149"/>
      <c r="H17" s="149"/>
      <c r="I17" s="149"/>
      <c r="J17" s="149"/>
      <c r="K17" s="149"/>
      <c r="L17" s="150"/>
      <c r="M17" s="5"/>
    </row>
    <row r="18" spans="1:13" ht="30.75" customHeight="1">
      <c r="A18" s="166" t="s">
        <v>154</v>
      </c>
      <c r="B18" s="167"/>
      <c r="C18" s="168"/>
      <c r="D18" s="169" t="s">
        <v>0</v>
      </c>
      <c r="E18" s="170"/>
      <c r="F18" s="170"/>
      <c r="G18" s="170"/>
      <c r="H18" s="170"/>
      <c r="I18" s="170"/>
      <c r="J18" s="170"/>
      <c r="K18" s="170"/>
      <c r="L18" s="171"/>
      <c r="M18" s="5"/>
    </row>
    <row r="19" spans="1:13" ht="35.5" customHeight="1">
      <c r="A19" s="172" t="s">
        <v>165</v>
      </c>
      <c r="B19" s="173"/>
      <c r="C19" s="174"/>
      <c r="D19" s="181" t="s">
        <v>146</v>
      </c>
      <c r="E19" s="182"/>
      <c r="F19" s="182"/>
      <c r="G19" s="182"/>
      <c r="H19" s="182"/>
      <c r="I19" s="182"/>
      <c r="J19" s="182"/>
      <c r="K19" s="182"/>
      <c r="L19" s="183"/>
      <c r="M19" s="5"/>
    </row>
    <row r="20" spans="1:13" ht="18" customHeight="1">
      <c r="A20" s="175"/>
      <c r="B20" s="176"/>
      <c r="C20" s="177"/>
      <c r="D20" s="38"/>
      <c r="E20" s="184"/>
      <c r="F20" s="184"/>
      <c r="G20" s="184"/>
      <c r="H20" s="184"/>
      <c r="I20" s="17"/>
      <c r="J20" s="23" t="s">
        <v>36</v>
      </c>
      <c r="K20" s="18" t="s">
        <v>37</v>
      </c>
      <c r="L20" s="43" t="s">
        <v>38</v>
      </c>
      <c r="M20" s="5"/>
    </row>
    <row r="21" spans="1:13" s="41" customFormat="1" ht="30.65" customHeight="1">
      <c r="A21" s="175"/>
      <c r="B21" s="176"/>
      <c r="C21" s="177"/>
      <c r="D21" s="185" t="s">
        <v>152</v>
      </c>
      <c r="E21" s="185"/>
      <c r="F21" s="114" t="s">
        <v>20</v>
      </c>
      <c r="G21" s="114"/>
      <c r="H21" s="186"/>
      <c r="I21" s="186"/>
      <c r="J21" s="186"/>
      <c r="K21" s="186"/>
      <c r="L21" s="187"/>
      <c r="M21" s="42"/>
    </row>
    <row r="22" spans="1:13" s="41" customFormat="1" ht="30.65" customHeight="1">
      <c r="A22" s="175"/>
      <c r="B22" s="176"/>
      <c r="C22" s="177"/>
      <c r="D22" s="188" t="s">
        <v>151</v>
      </c>
      <c r="E22" s="185"/>
      <c r="F22" s="114" t="s">
        <v>20</v>
      </c>
      <c r="G22" s="114"/>
      <c r="H22" s="186"/>
      <c r="I22" s="186"/>
      <c r="J22" s="186"/>
      <c r="K22" s="186"/>
      <c r="L22" s="187"/>
      <c r="M22" s="42"/>
    </row>
    <row r="23" spans="1:13" ht="18" customHeight="1">
      <c r="A23" s="175"/>
      <c r="B23" s="176"/>
      <c r="C23" s="177"/>
      <c r="D23" s="40" t="s">
        <v>35</v>
      </c>
      <c r="E23" s="40"/>
      <c r="F23" s="40"/>
      <c r="G23" s="13"/>
      <c r="H23" s="5"/>
      <c r="I23" s="5"/>
      <c r="J23" s="189" t="s">
        <v>92</v>
      </c>
      <c r="K23" s="189"/>
      <c r="L23" s="44"/>
      <c r="M23" s="5"/>
    </row>
    <row r="24" spans="1:13" ht="18" customHeight="1">
      <c r="A24" s="178"/>
      <c r="B24" s="179"/>
      <c r="C24" s="180"/>
      <c r="D24" s="138" t="s">
        <v>153</v>
      </c>
      <c r="E24" s="138"/>
      <c r="F24" s="138"/>
      <c r="G24" s="13"/>
      <c r="H24" s="2"/>
      <c r="I24" s="13"/>
      <c r="J24" s="50"/>
      <c r="K24" s="49"/>
      <c r="L24" s="48"/>
      <c r="M24" s="5"/>
    </row>
    <row r="25" spans="1:13" ht="26.15" customHeight="1">
      <c r="A25" s="139" t="s">
        <v>161</v>
      </c>
      <c r="B25" s="140"/>
      <c r="C25" s="141"/>
      <c r="D25" s="53"/>
      <c r="E25" s="145" t="s">
        <v>156</v>
      </c>
      <c r="F25" s="146"/>
      <c r="G25" s="146"/>
      <c r="H25" s="146"/>
      <c r="I25" s="146"/>
      <c r="J25" s="146"/>
      <c r="K25" s="146"/>
      <c r="L25" s="147"/>
      <c r="M25" s="5"/>
    </row>
    <row r="26" spans="1:13" ht="26.15" customHeight="1" thickBot="1">
      <c r="A26" s="142"/>
      <c r="B26" s="143"/>
      <c r="C26" s="144"/>
      <c r="D26" s="52"/>
      <c r="E26" s="148" t="s">
        <v>157</v>
      </c>
      <c r="F26" s="149"/>
      <c r="G26" s="149"/>
      <c r="H26" s="149"/>
      <c r="I26" s="149"/>
      <c r="J26" s="149"/>
      <c r="K26" s="149"/>
      <c r="L26" s="150"/>
      <c r="M26" s="5"/>
    </row>
    <row r="27" spans="1:13" ht="30.75" customHeight="1">
      <c r="A27" s="166" t="s">
        <v>155</v>
      </c>
      <c r="B27" s="167"/>
      <c r="C27" s="168"/>
      <c r="D27" s="169" t="s">
        <v>0</v>
      </c>
      <c r="E27" s="170"/>
      <c r="F27" s="170"/>
      <c r="G27" s="170"/>
      <c r="H27" s="170"/>
      <c r="I27" s="170"/>
      <c r="J27" s="170"/>
      <c r="K27" s="170"/>
      <c r="L27" s="171"/>
      <c r="M27" s="5"/>
    </row>
    <row r="28" spans="1:13" ht="35.5" customHeight="1">
      <c r="A28" s="172" t="s">
        <v>165</v>
      </c>
      <c r="B28" s="173"/>
      <c r="C28" s="174"/>
      <c r="D28" s="181" t="s">
        <v>146</v>
      </c>
      <c r="E28" s="182"/>
      <c r="F28" s="182"/>
      <c r="G28" s="182"/>
      <c r="H28" s="182"/>
      <c r="I28" s="182"/>
      <c r="J28" s="182"/>
      <c r="K28" s="182"/>
      <c r="L28" s="183"/>
      <c r="M28" s="5"/>
    </row>
    <row r="29" spans="1:13" ht="18" customHeight="1">
      <c r="A29" s="175"/>
      <c r="B29" s="176"/>
      <c r="C29" s="177"/>
      <c r="D29" s="38"/>
      <c r="E29" s="184"/>
      <c r="F29" s="184"/>
      <c r="G29" s="184"/>
      <c r="H29" s="184"/>
      <c r="I29" s="17"/>
      <c r="J29" s="23" t="s">
        <v>36</v>
      </c>
      <c r="K29" s="18" t="s">
        <v>37</v>
      </c>
      <c r="L29" s="43" t="s">
        <v>38</v>
      </c>
      <c r="M29" s="5"/>
    </row>
    <row r="30" spans="1:13" s="41" customFormat="1" ht="30.65" customHeight="1">
      <c r="A30" s="175"/>
      <c r="B30" s="176"/>
      <c r="C30" s="177"/>
      <c r="D30" s="185" t="s">
        <v>152</v>
      </c>
      <c r="E30" s="185"/>
      <c r="F30" s="114" t="s">
        <v>20</v>
      </c>
      <c r="G30" s="114"/>
      <c r="H30" s="186"/>
      <c r="I30" s="186"/>
      <c r="J30" s="186"/>
      <c r="K30" s="186"/>
      <c r="L30" s="187"/>
      <c r="M30" s="42"/>
    </row>
    <row r="31" spans="1:13" s="41" customFormat="1" ht="30.65" customHeight="1">
      <c r="A31" s="175"/>
      <c r="B31" s="176"/>
      <c r="C31" s="177"/>
      <c r="D31" s="188" t="s">
        <v>151</v>
      </c>
      <c r="E31" s="185"/>
      <c r="F31" s="114" t="s">
        <v>20</v>
      </c>
      <c r="G31" s="114"/>
      <c r="H31" s="186"/>
      <c r="I31" s="186"/>
      <c r="J31" s="186"/>
      <c r="K31" s="186"/>
      <c r="L31" s="187"/>
      <c r="M31" s="42"/>
    </row>
    <row r="32" spans="1:13" ht="18" customHeight="1">
      <c r="A32" s="175"/>
      <c r="B32" s="176"/>
      <c r="C32" s="177"/>
      <c r="D32" s="40" t="s">
        <v>35</v>
      </c>
      <c r="E32" s="40"/>
      <c r="F32" s="40"/>
      <c r="G32" s="13"/>
      <c r="H32" s="5"/>
      <c r="I32" s="5"/>
      <c r="J32" s="189" t="s">
        <v>92</v>
      </c>
      <c r="K32" s="189"/>
      <c r="L32" s="44"/>
      <c r="M32" s="5"/>
    </row>
    <row r="33" spans="1:13" ht="18" customHeight="1">
      <c r="A33" s="178"/>
      <c r="B33" s="179"/>
      <c r="C33" s="180"/>
      <c r="D33" s="138" t="s">
        <v>153</v>
      </c>
      <c r="E33" s="138"/>
      <c r="F33" s="138"/>
      <c r="G33" s="13"/>
      <c r="H33" s="2"/>
      <c r="I33" s="13"/>
      <c r="J33" s="50"/>
      <c r="K33" s="49"/>
      <c r="L33" s="48"/>
      <c r="M33" s="5"/>
    </row>
    <row r="34" spans="1:13" ht="26.15" customHeight="1">
      <c r="A34" s="139" t="s">
        <v>161</v>
      </c>
      <c r="B34" s="140"/>
      <c r="C34" s="141"/>
      <c r="D34" s="53"/>
      <c r="E34" s="145" t="s">
        <v>156</v>
      </c>
      <c r="F34" s="146"/>
      <c r="G34" s="146"/>
      <c r="H34" s="146"/>
      <c r="I34" s="146"/>
      <c r="J34" s="146"/>
      <c r="K34" s="146"/>
      <c r="L34" s="147"/>
      <c r="M34" s="5"/>
    </row>
    <row r="35" spans="1:13" ht="26.15" customHeight="1" thickBot="1">
      <c r="A35" s="142"/>
      <c r="B35" s="143"/>
      <c r="C35" s="144"/>
      <c r="D35" s="52"/>
      <c r="E35" s="148" t="s">
        <v>157</v>
      </c>
      <c r="F35" s="149"/>
      <c r="G35" s="149"/>
      <c r="H35" s="149"/>
      <c r="I35" s="149"/>
      <c r="J35" s="149"/>
      <c r="K35" s="149"/>
      <c r="L35" s="150"/>
      <c r="M35" s="5"/>
    </row>
    <row r="36" spans="1:13" ht="26.15" customHeight="1" thickBot="1">
      <c r="A36" s="157" t="s">
        <v>158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3" ht="18" customHeight="1">
      <c r="A37" s="151" t="s">
        <v>25</v>
      </c>
      <c r="B37" s="152"/>
      <c r="C37" s="153"/>
      <c r="D37" s="154" t="s">
        <v>26</v>
      </c>
      <c r="E37" s="155"/>
      <c r="F37" s="155"/>
      <c r="G37" s="155"/>
      <c r="H37" s="155"/>
      <c r="I37" s="155"/>
      <c r="J37" s="155"/>
      <c r="K37" s="155"/>
      <c r="L37" s="156"/>
      <c r="M37" s="5"/>
    </row>
    <row r="38" spans="1:13" ht="18" customHeight="1">
      <c r="A38" s="66"/>
      <c r="B38" s="67"/>
      <c r="C38" s="68"/>
      <c r="D38" s="54"/>
      <c r="E38" s="12" t="s">
        <v>94</v>
      </c>
      <c r="F38" s="111" t="s">
        <v>93</v>
      </c>
      <c r="G38" s="111"/>
      <c r="H38" s="111"/>
      <c r="I38" s="111"/>
      <c r="J38" s="111"/>
      <c r="K38" s="111"/>
      <c r="L38" s="112"/>
      <c r="M38" s="5"/>
    </row>
    <row r="39" spans="1:13" ht="18" customHeight="1">
      <c r="A39" s="139" t="s">
        <v>148</v>
      </c>
      <c r="B39" s="140"/>
      <c r="C39" s="141"/>
      <c r="D39" s="161" t="s">
        <v>149</v>
      </c>
      <c r="E39" s="161"/>
      <c r="F39" s="162"/>
      <c r="G39" s="162"/>
      <c r="H39" s="162"/>
      <c r="I39" s="162"/>
      <c r="J39" s="162"/>
      <c r="K39" s="162"/>
      <c r="L39" s="163"/>
      <c r="M39" s="5"/>
    </row>
    <row r="40" spans="1:13" ht="69" customHeight="1">
      <c r="A40" s="158"/>
      <c r="B40" s="159"/>
      <c r="C40" s="160"/>
      <c r="D40" s="161" t="s">
        <v>150</v>
      </c>
      <c r="E40" s="161"/>
      <c r="F40" s="164"/>
      <c r="G40" s="164"/>
      <c r="H40" s="164"/>
      <c r="I40" s="164"/>
      <c r="J40" s="164"/>
      <c r="K40" s="164"/>
      <c r="L40" s="165"/>
      <c r="M40" s="5"/>
    </row>
    <row r="41" spans="1:13" ht="18" customHeight="1">
      <c r="A41" s="45"/>
      <c r="B41" s="56"/>
      <c r="C41" s="55"/>
      <c r="D41" s="135" t="s">
        <v>1</v>
      </c>
      <c r="E41" s="136"/>
      <c r="F41" s="136"/>
      <c r="G41" s="136"/>
      <c r="H41" s="136"/>
      <c r="I41" s="136"/>
      <c r="J41" s="136"/>
      <c r="K41" s="136"/>
      <c r="L41" s="137"/>
      <c r="M41" s="5"/>
    </row>
    <row r="42" spans="1:13" ht="18" customHeight="1">
      <c r="A42" s="63" t="s">
        <v>7</v>
      </c>
      <c r="B42" s="64"/>
      <c r="C42" s="65"/>
      <c r="D42" s="113" t="s">
        <v>16</v>
      </c>
      <c r="E42" s="114"/>
      <c r="F42" s="114"/>
      <c r="G42" s="114"/>
      <c r="H42" s="114"/>
      <c r="I42" s="114"/>
      <c r="J42" s="114"/>
      <c r="K42" s="114"/>
      <c r="L42" s="115"/>
      <c r="M42" s="5"/>
    </row>
    <row r="43" spans="1:13" ht="18" customHeight="1">
      <c r="A43" s="63"/>
      <c r="B43" s="64"/>
      <c r="C43" s="65"/>
      <c r="D43" s="113" t="s">
        <v>17</v>
      </c>
      <c r="E43" s="114"/>
      <c r="F43" s="114"/>
      <c r="G43" s="114"/>
      <c r="H43" s="114"/>
      <c r="I43" s="114"/>
      <c r="J43" s="114"/>
      <c r="K43" s="114"/>
      <c r="L43" s="115"/>
      <c r="M43" s="5"/>
    </row>
    <row r="44" spans="1:13" ht="18" customHeight="1">
      <c r="A44" s="116" t="s">
        <v>8</v>
      </c>
      <c r="B44" s="117"/>
      <c r="C44" s="118"/>
      <c r="D44" s="119" t="s">
        <v>2</v>
      </c>
      <c r="E44" s="120"/>
      <c r="F44" s="120"/>
      <c r="G44" s="120"/>
      <c r="H44" s="120"/>
      <c r="I44" s="120"/>
      <c r="J44" s="120"/>
      <c r="K44" s="120"/>
      <c r="L44" s="121"/>
      <c r="M44" s="5"/>
    </row>
    <row r="45" spans="1:13" ht="18" customHeight="1">
      <c r="A45" s="46"/>
      <c r="B45" s="4"/>
      <c r="C45" s="6"/>
      <c r="D45" s="119" t="s">
        <v>15</v>
      </c>
      <c r="E45" s="120"/>
      <c r="F45" s="120"/>
      <c r="G45" s="120"/>
      <c r="H45" s="120"/>
      <c r="I45" s="120"/>
      <c r="J45" s="120"/>
      <c r="K45" s="120"/>
      <c r="L45" s="121"/>
      <c r="M45" s="5"/>
    </row>
    <row r="46" spans="1:13" ht="19.5" customHeight="1">
      <c r="A46" s="47"/>
      <c r="B46" s="7"/>
      <c r="C46" s="8"/>
      <c r="D46" s="110" t="s">
        <v>18</v>
      </c>
      <c r="E46" s="111"/>
      <c r="F46" s="111"/>
      <c r="G46" s="111"/>
      <c r="H46" s="111"/>
      <c r="I46" s="111"/>
      <c r="J46" s="111"/>
      <c r="K46" s="111"/>
      <c r="L46" s="112"/>
      <c r="M46" s="5"/>
    </row>
    <row r="47" spans="1:13" ht="62" customHeight="1">
      <c r="A47" s="125" t="s">
        <v>162</v>
      </c>
      <c r="B47" s="126"/>
      <c r="C47" s="127"/>
      <c r="D47" s="122" t="s">
        <v>159</v>
      </c>
      <c r="E47" s="123"/>
      <c r="F47" s="123"/>
      <c r="G47" s="123"/>
      <c r="H47" s="123"/>
      <c r="I47" s="123"/>
      <c r="J47" s="123"/>
      <c r="K47" s="123"/>
      <c r="L47" s="124"/>
      <c r="M47" s="5"/>
    </row>
    <row r="48" spans="1:13" ht="65" customHeight="1">
      <c r="A48" s="125" t="s">
        <v>163</v>
      </c>
      <c r="B48" s="126"/>
      <c r="C48" s="127"/>
      <c r="D48" s="57" t="s">
        <v>160</v>
      </c>
      <c r="E48" s="58"/>
      <c r="F48" s="58"/>
      <c r="G48" s="58"/>
      <c r="H48" s="58"/>
      <c r="I48" s="58"/>
      <c r="J48" s="58"/>
      <c r="K48" s="58"/>
      <c r="L48" s="59"/>
      <c r="M48" s="5"/>
    </row>
    <row r="49" spans="1:13" ht="18" customHeight="1">
      <c r="A49" s="60" t="s">
        <v>9</v>
      </c>
      <c r="B49" s="61"/>
      <c r="C49" s="62"/>
      <c r="D49" s="128" t="s">
        <v>3</v>
      </c>
      <c r="E49" s="129"/>
      <c r="F49" s="129"/>
      <c r="G49" s="129"/>
      <c r="H49" s="129"/>
      <c r="I49" s="129"/>
      <c r="J49" s="129"/>
      <c r="K49" s="129"/>
      <c r="L49" s="130"/>
      <c r="M49" s="5"/>
    </row>
    <row r="50" spans="1:13" ht="18" customHeight="1">
      <c r="A50" s="63"/>
      <c r="B50" s="64"/>
      <c r="C50" s="65"/>
      <c r="D50" s="27"/>
      <c r="E50" s="29" t="s">
        <v>117</v>
      </c>
      <c r="F50" s="30"/>
      <c r="G50" s="28" t="s">
        <v>133</v>
      </c>
      <c r="H50" s="131"/>
      <c r="I50" s="131"/>
      <c r="J50" s="131"/>
      <c r="K50" s="131"/>
      <c r="L50" s="132"/>
      <c r="M50" s="5"/>
    </row>
    <row r="51" spans="1:13" ht="18" customHeight="1">
      <c r="A51" s="63"/>
      <c r="B51" s="64"/>
      <c r="C51" s="65"/>
      <c r="D51" s="133"/>
      <c r="E51" s="64"/>
      <c r="F51" s="64"/>
      <c r="G51" s="64"/>
      <c r="H51" s="64"/>
      <c r="I51" s="64"/>
      <c r="J51" s="64"/>
      <c r="K51" s="64"/>
      <c r="L51" s="134"/>
      <c r="M51" s="5"/>
    </row>
    <row r="52" spans="1:13" ht="18" customHeight="1">
      <c r="A52" s="63"/>
      <c r="B52" s="64"/>
      <c r="C52" s="65"/>
      <c r="D52" s="133"/>
      <c r="E52" s="64"/>
      <c r="F52" s="64"/>
      <c r="G52" s="64"/>
      <c r="H52" s="64"/>
      <c r="I52" s="64"/>
      <c r="J52" s="64"/>
      <c r="K52" s="64"/>
      <c r="L52" s="134"/>
      <c r="M52" s="5"/>
    </row>
    <row r="53" spans="1:13" ht="18" customHeight="1">
      <c r="A53" s="63"/>
      <c r="B53" s="64"/>
      <c r="C53" s="65"/>
      <c r="D53" s="133"/>
      <c r="E53" s="64"/>
      <c r="F53" s="64"/>
      <c r="G53" s="64"/>
      <c r="H53" s="64"/>
      <c r="I53" s="64"/>
      <c r="J53" s="64"/>
      <c r="K53" s="64"/>
      <c r="L53" s="134"/>
      <c r="M53" s="5"/>
    </row>
    <row r="54" spans="1:13" ht="18" customHeight="1">
      <c r="A54" s="66"/>
      <c r="B54" s="67"/>
      <c r="C54" s="68"/>
      <c r="D54" s="108"/>
      <c r="E54" s="67"/>
      <c r="F54" s="67"/>
      <c r="G54" s="67"/>
      <c r="H54" s="67"/>
      <c r="I54" s="67"/>
      <c r="J54" s="67"/>
      <c r="K54" s="67"/>
      <c r="L54" s="109"/>
      <c r="M54" s="5"/>
    </row>
    <row r="55" spans="1:13" ht="18" customHeight="1">
      <c r="A55" s="92" t="s">
        <v>11</v>
      </c>
      <c r="B55" s="93"/>
      <c r="C55" s="93"/>
      <c r="D55" s="94"/>
      <c r="E55" s="95"/>
      <c r="F55" s="95"/>
      <c r="G55" s="95"/>
      <c r="H55" s="95"/>
      <c r="I55" s="95"/>
      <c r="J55" s="95"/>
      <c r="K55" s="95"/>
      <c r="L55" s="96"/>
      <c r="M55" s="5"/>
    </row>
    <row r="56" spans="1:13" ht="18" customHeight="1">
      <c r="A56" s="92" t="s">
        <v>6</v>
      </c>
      <c r="B56" s="97" t="s">
        <v>4</v>
      </c>
      <c r="C56" s="98"/>
      <c r="D56" s="97"/>
      <c r="E56" s="99"/>
      <c r="F56" s="99"/>
      <c r="G56" s="99"/>
      <c r="H56" s="99"/>
      <c r="I56" s="99"/>
      <c r="J56" s="99"/>
      <c r="K56" s="99"/>
      <c r="L56" s="100"/>
    </row>
    <row r="57" spans="1:13" ht="18" customHeight="1">
      <c r="A57" s="92"/>
      <c r="B57" s="101" t="s">
        <v>5</v>
      </c>
      <c r="C57" s="102"/>
      <c r="D57" s="101"/>
      <c r="E57" s="103"/>
      <c r="F57" s="103"/>
      <c r="G57" s="103"/>
      <c r="H57" s="103"/>
      <c r="I57" s="103"/>
      <c r="J57" s="103"/>
      <c r="K57" s="103"/>
      <c r="L57" s="104"/>
    </row>
    <row r="58" spans="1:13" ht="18" customHeight="1">
      <c r="A58" s="92"/>
      <c r="B58" s="101" t="s">
        <v>12</v>
      </c>
      <c r="C58" s="102"/>
      <c r="D58" s="101"/>
      <c r="E58" s="103"/>
      <c r="F58" s="103"/>
      <c r="G58" s="103"/>
      <c r="H58" s="103"/>
      <c r="I58" s="103"/>
      <c r="J58" s="103"/>
      <c r="K58" s="103"/>
      <c r="L58" s="104"/>
    </row>
    <row r="59" spans="1:13" ht="18" customHeight="1">
      <c r="A59" s="92"/>
      <c r="B59" s="101" t="s">
        <v>13</v>
      </c>
      <c r="C59" s="102"/>
      <c r="D59" s="101"/>
      <c r="E59" s="103"/>
      <c r="F59" s="103"/>
      <c r="G59" s="103"/>
      <c r="H59" s="103"/>
      <c r="I59" s="103"/>
      <c r="J59" s="103"/>
      <c r="K59" s="103"/>
      <c r="L59" s="104"/>
    </row>
    <row r="60" spans="1:13" ht="18" customHeight="1" thickBot="1">
      <c r="A60" s="74"/>
      <c r="B60" s="86" t="s">
        <v>14</v>
      </c>
      <c r="C60" s="87"/>
      <c r="D60" s="105"/>
      <c r="E60" s="106"/>
      <c r="F60" s="106"/>
      <c r="G60" s="106"/>
      <c r="H60" s="106"/>
      <c r="I60" s="106"/>
      <c r="J60" s="106"/>
      <c r="K60" s="106"/>
      <c r="L60" s="107"/>
    </row>
    <row r="61" spans="1:13" ht="17.25" customHeight="1" thickBo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3" ht="21" customHeight="1">
      <c r="A62" s="70" t="s">
        <v>24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2"/>
    </row>
    <row r="63" spans="1:13" ht="17.25" customHeight="1">
      <c r="A63" s="73" t="s">
        <v>21</v>
      </c>
      <c r="B63" s="75"/>
      <c r="C63" s="75"/>
      <c r="D63" s="77" t="s">
        <v>22</v>
      </c>
      <c r="E63" s="78"/>
      <c r="F63" s="81"/>
      <c r="G63" s="82"/>
      <c r="H63" s="85" t="s">
        <v>23</v>
      </c>
      <c r="I63" s="62"/>
      <c r="J63" s="81"/>
      <c r="K63" s="88"/>
      <c r="L63" s="89"/>
    </row>
    <row r="64" spans="1:13" ht="17.25" customHeight="1" thickBot="1">
      <c r="A64" s="74"/>
      <c r="B64" s="76"/>
      <c r="C64" s="76"/>
      <c r="D64" s="79"/>
      <c r="E64" s="80"/>
      <c r="F64" s="83"/>
      <c r="G64" s="84"/>
      <c r="H64" s="86"/>
      <c r="I64" s="87"/>
      <c r="J64" s="83"/>
      <c r="K64" s="90"/>
      <c r="L64" s="91"/>
    </row>
    <row r="68" spans="1:8" ht="17.25" hidden="1" customHeight="1" outlineLevel="1">
      <c r="A68" s="1" t="s">
        <v>33</v>
      </c>
    </row>
    <row r="69" spans="1:8" ht="17.25" hidden="1" customHeight="1" outlineLevel="1" thickBot="1">
      <c r="A69" t="s">
        <v>34</v>
      </c>
      <c r="B69" t="s">
        <v>30</v>
      </c>
      <c r="C69" t="s">
        <v>31</v>
      </c>
      <c r="E69" t="s">
        <v>32</v>
      </c>
      <c r="F69" s="1" t="s">
        <v>97</v>
      </c>
      <c r="H69" s="1" t="s">
        <v>141</v>
      </c>
    </row>
    <row r="70" spans="1:8" ht="17.25" hidden="1" customHeight="1" outlineLevel="1">
      <c r="A70" s="9"/>
      <c r="B70" s="19"/>
      <c r="C70" s="14"/>
      <c r="E70" s="14"/>
      <c r="F70" s="25" t="s">
        <v>95</v>
      </c>
      <c r="H70" s="35"/>
    </row>
    <row r="71" spans="1:8" ht="17.25" hidden="1" customHeight="1" outlineLevel="1" thickBot="1">
      <c r="A71" s="10" t="s">
        <v>28</v>
      </c>
      <c r="B71" s="20" t="s">
        <v>28</v>
      </c>
      <c r="C71" s="15" t="s">
        <v>37</v>
      </c>
      <c r="E71" s="15" t="s">
        <v>38</v>
      </c>
      <c r="F71" s="26" t="s">
        <v>96</v>
      </c>
      <c r="H71" s="22" t="s">
        <v>145</v>
      </c>
    </row>
    <row r="72" spans="1:8" ht="17.25" hidden="1" customHeight="1" outlineLevel="1" thickBot="1">
      <c r="A72" s="11" t="s">
        <v>29</v>
      </c>
      <c r="B72" s="21" t="s">
        <v>29</v>
      </c>
      <c r="C72" s="15" t="s">
        <v>144</v>
      </c>
      <c r="E72" s="15" t="s">
        <v>39</v>
      </c>
      <c r="H72" s="22" t="s">
        <v>142</v>
      </c>
    </row>
    <row r="73" spans="1:8" ht="17.25" hidden="1" customHeight="1" outlineLevel="1">
      <c r="C73" s="15" t="s">
        <v>145</v>
      </c>
      <c r="E73" s="15" t="s">
        <v>40</v>
      </c>
      <c r="H73" s="36" t="s">
        <v>51</v>
      </c>
    </row>
    <row r="74" spans="1:8" ht="17.25" hidden="1" customHeight="1" outlineLevel="1">
      <c r="C74" s="15" t="s">
        <v>142</v>
      </c>
      <c r="E74" s="15" t="s">
        <v>41</v>
      </c>
      <c r="H74" s="36" t="s">
        <v>52</v>
      </c>
    </row>
    <row r="75" spans="1:8" ht="17.25" hidden="1" customHeight="1" outlineLevel="1" thickBot="1">
      <c r="C75" s="15" t="s">
        <v>51</v>
      </c>
      <c r="E75" s="15" t="s">
        <v>42</v>
      </c>
      <c r="H75" s="26" t="s">
        <v>53</v>
      </c>
    </row>
    <row r="76" spans="1:8" ht="17.25" hidden="1" customHeight="1" outlineLevel="1">
      <c r="C76" s="22" t="s">
        <v>52</v>
      </c>
      <c r="E76" s="15" t="s">
        <v>43</v>
      </c>
      <c r="H76" s="37"/>
    </row>
    <row r="77" spans="1:8" ht="17.25" hidden="1" customHeight="1" outlineLevel="1">
      <c r="C77" s="15" t="s">
        <v>53</v>
      </c>
      <c r="E77" s="15" t="s">
        <v>44</v>
      </c>
    </row>
    <row r="78" spans="1:8" ht="17.25" hidden="1" customHeight="1" outlineLevel="1">
      <c r="C78" s="22" t="s">
        <v>54</v>
      </c>
      <c r="E78" s="15" t="s">
        <v>45</v>
      </c>
    </row>
    <row r="79" spans="1:8" ht="17.25" hidden="1" customHeight="1" outlineLevel="1">
      <c r="C79" s="15" t="s">
        <v>55</v>
      </c>
      <c r="E79" s="15" t="s">
        <v>46</v>
      </c>
    </row>
    <row r="80" spans="1:8" ht="17.25" hidden="1" customHeight="1" outlineLevel="1">
      <c r="C80" s="22" t="s">
        <v>56</v>
      </c>
      <c r="E80" s="15" t="s">
        <v>47</v>
      </c>
    </row>
    <row r="81" spans="3:5" ht="17.25" hidden="1" customHeight="1" outlineLevel="1">
      <c r="C81" s="15" t="s">
        <v>57</v>
      </c>
      <c r="E81" s="15" t="s">
        <v>48</v>
      </c>
    </row>
    <row r="82" spans="3:5" ht="17.25" hidden="1" customHeight="1" outlineLevel="1">
      <c r="C82" s="22" t="s">
        <v>58</v>
      </c>
      <c r="E82" s="15" t="s">
        <v>49</v>
      </c>
    </row>
    <row r="83" spans="3:5" ht="17.25" hidden="1" customHeight="1" outlineLevel="1" thickBot="1">
      <c r="C83" s="15" t="s">
        <v>59</v>
      </c>
      <c r="E83" s="16" t="s">
        <v>50</v>
      </c>
    </row>
    <row r="84" spans="3:5" ht="17.25" hidden="1" customHeight="1" outlineLevel="1">
      <c r="C84" s="22" t="s">
        <v>60</v>
      </c>
      <c r="D84" s="39"/>
    </row>
    <row r="85" spans="3:5" ht="17.25" hidden="1" customHeight="1" outlineLevel="1">
      <c r="C85" s="15" t="s">
        <v>61</v>
      </c>
      <c r="D85" s="39"/>
    </row>
    <row r="86" spans="3:5" ht="17.25" hidden="1" customHeight="1" outlineLevel="1">
      <c r="C86" s="22" t="s">
        <v>62</v>
      </c>
      <c r="D86" s="39"/>
    </row>
    <row r="87" spans="3:5" ht="17.25" hidden="1" customHeight="1" outlineLevel="1">
      <c r="C87" s="15" t="s">
        <v>63</v>
      </c>
      <c r="D87" s="39"/>
    </row>
    <row r="88" spans="3:5" ht="17.25" hidden="1" customHeight="1" outlineLevel="1">
      <c r="C88" s="22" t="s">
        <v>64</v>
      </c>
    </row>
    <row r="89" spans="3:5" ht="17.25" hidden="1" customHeight="1" outlineLevel="1">
      <c r="C89" s="15" t="s">
        <v>65</v>
      </c>
      <c r="D89" s="24"/>
    </row>
    <row r="90" spans="3:5" ht="17.25" hidden="1" customHeight="1" outlineLevel="1">
      <c r="C90" s="22" t="s">
        <v>66</v>
      </c>
    </row>
    <row r="91" spans="3:5" ht="17.25" hidden="1" customHeight="1" outlineLevel="1">
      <c r="C91" s="15" t="s">
        <v>67</v>
      </c>
    </row>
    <row r="92" spans="3:5" ht="17.25" hidden="1" customHeight="1" outlineLevel="1">
      <c r="C92" s="22" t="s">
        <v>68</v>
      </c>
    </row>
    <row r="93" spans="3:5" ht="17.25" hidden="1" customHeight="1" outlineLevel="1">
      <c r="C93" s="15" t="s">
        <v>69</v>
      </c>
    </row>
    <row r="94" spans="3:5" ht="17.25" hidden="1" customHeight="1" outlineLevel="1">
      <c r="C94" s="22" t="s">
        <v>70</v>
      </c>
    </row>
    <row r="95" spans="3:5" ht="17.25" hidden="1" customHeight="1" outlineLevel="1">
      <c r="C95" s="15" t="s">
        <v>71</v>
      </c>
      <c r="D95" s="24"/>
    </row>
    <row r="96" spans="3:5" ht="17.25" hidden="1" customHeight="1" outlineLevel="1">
      <c r="C96" s="22" t="s">
        <v>72</v>
      </c>
    </row>
    <row r="97" spans="3:3" ht="17.25" hidden="1" customHeight="1" outlineLevel="1">
      <c r="C97" s="15" t="s">
        <v>73</v>
      </c>
    </row>
    <row r="98" spans="3:3" ht="17.25" hidden="1" customHeight="1" outlineLevel="1">
      <c r="C98" s="22" t="s">
        <v>74</v>
      </c>
    </row>
    <row r="99" spans="3:3" ht="17.25" hidden="1" customHeight="1" outlineLevel="1">
      <c r="C99" s="15" t="s">
        <v>75</v>
      </c>
    </row>
    <row r="100" spans="3:3" ht="17.25" hidden="1" customHeight="1" outlineLevel="1">
      <c r="C100" s="22" t="s">
        <v>76</v>
      </c>
    </row>
    <row r="101" spans="3:3" ht="17.25" hidden="1" customHeight="1" outlineLevel="1">
      <c r="C101" s="15" t="s">
        <v>77</v>
      </c>
    </row>
    <row r="102" spans="3:3" ht="17.25" hidden="1" customHeight="1" outlineLevel="1">
      <c r="C102" s="22" t="s">
        <v>78</v>
      </c>
    </row>
    <row r="103" spans="3:3" ht="17.25" hidden="1" customHeight="1" outlineLevel="1">
      <c r="C103" s="15" t="s">
        <v>79</v>
      </c>
    </row>
    <row r="104" spans="3:3" ht="17.25" hidden="1" customHeight="1" outlineLevel="1">
      <c r="C104" s="22" t="s">
        <v>80</v>
      </c>
    </row>
    <row r="105" spans="3:3" ht="17.25" hidden="1" customHeight="1" outlineLevel="1">
      <c r="C105" s="15" t="s">
        <v>81</v>
      </c>
    </row>
    <row r="106" spans="3:3" ht="17.25" hidden="1" customHeight="1" outlineLevel="1">
      <c r="C106" s="22" t="s">
        <v>82</v>
      </c>
    </row>
    <row r="107" spans="3:3" ht="17.25" hidden="1" customHeight="1" outlineLevel="1">
      <c r="C107" s="15" t="s">
        <v>83</v>
      </c>
    </row>
    <row r="108" spans="3:3" ht="17.25" hidden="1" customHeight="1" outlineLevel="1">
      <c r="C108" s="22" t="s">
        <v>84</v>
      </c>
    </row>
    <row r="109" spans="3:3" ht="17.25" hidden="1" customHeight="1" outlineLevel="1">
      <c r="C109" s="15" t="s">
        <v>85</v>
      </c>
    </row>
    <row r="110" spans="3:3" ht="17.25" hidden="1" customHeight="1" outlineLevel="1">
      <c r="C110" s="22" t="s">
        <v>86</v>
      </c>
    </row>
    <row r="111" spans="3:3" ht="17.25" hidden="1" customHeight="1" outlineLevel="1">
      <c r="C111" s="15" t="s">
        <v>87</v>
      </c>
    </row>
    <row r="112" spans="3:3" ht="17.25" hidden="1" customHeight="1" outlineLevel="1">
      <c r="C112" s="22" t="s">
        <v>88</v>
      </c>
    </row>
    <row r="113" spans="3:3" ht="17.25" hidden="1" customHeight="1" outlineLevel="1">
      <c r="C113" s="15" t="s">
        <v>89</v>
      </c>
    </row>
    <row r="114" spans="3:3" ht="17.25" hidden="1" customHeight="1" outlineLevel="1">
      <c r="C114" s="22" t="s">
        <v>90</v>
      </c>
    </row>
    <row r="115" spans="3:3" ht="17.25" hidden="1" customHeight="1" outlineLevel="1">
      <c r="C115" s="15" t="s">
        <v>91</v>
      </c>
    </row>
    <row r="116" spans="3:3" ht="17.25" hidden="1" customHeight="1" outlineLevel="1">
      <c r="C116" s="22" t="s">
        <v>98</v>
      </c>
    </row>
    <row r="117" spans="3:3" ht="17.25" hidden="1" customHeight="1" outlineLevel="1">
      <c r="C117" s="15" t="s">
        <v>99</v>
      </c>
    </row>
    <row r="118" spans="3:3" ht="17.25" hidden="1" customHeight="1" outlineLevel="1">
      <c r="C118" s="22" t="s">
        <v>100</v>
      </c>
    </row>
    <row r="119" spans="3:3" ht="17.25" hidden="1" customHeight="1" outlineLevel="1">
      <c r="C119" s="15" t="s">
        <v>101</v>
      </c>
    </row>
    <row r="120" spans="3:3" ht="17.25" hidden="1" customHeight="1" outlineLevel="1">
      <c r="C120" s="22" t="s">
        <v>102</v>
      </c>
    </row>
    <row r="121" spans="3:3" ht="17.25" hidden="1" customHeight="1" outlineLevel="1">
      <c r="C121" s="15" t="s">
        <v>103</v>
      </c>
    </row>
    <row r="122" spans="3:3" ht="17.25" hidden="1" customHeight="1" outlineLevel="1">
      <c r="C122" s="22" t="s">
        <v>104</v>
      </c>
    </row>
    <row r="123" spans="3:3" ht="17.25" hidden="1" customHeight="1" outlineLevel="1">
      <c r="C123" s="15" t="s">
        <v>105</v>
      </c>
    </row>
    <row r="124" spans="3:3" ht="17.25" hidden="1" customHeight="1" outlineLevel="1">
      <c r="C124" s="22" t="s">
        <v>106</v>
      </c>
    </row>
    <row r="125" spans="3:3" ht="17.25" hidden="1" customHeight="1" outlineLevel="1">
      <c r="C125" s="15" t="s">
        <v>107</v>
      </c>
    </row>
    <row r="126" spans="3:3" ht="17.25" hidden="1" customHeight="1" outlineLevel="1">
      <c r="C126" s="22" t="s">
        <v>108</v>
      </c>
    </row>
    <row r="127" spans="3:3" ht="17.25" hidden="1" customHeight="1" outlineLevel="1">
      <c r="C127" s="15" t="s">
        <v>109</v>
      </c>
    </row>
    <row r="128" spans="3:3" ht="17.25" hidden="1" customHeight="1" outlineLevel="1">
      <c r="C128" s="22" t="s">
        <v>110</v>
      </c>
    </row>
    <row r="129" spans="3:3" ht="17.25" hidden="1" customHeight="1" outlineLevel="1">
      <c r="C129" s="15" t="s">
        <v>111</v>
      </c>
    </row>
    <row r="130" spans="3:3" ht="17.25" hidden="1" customHeight="1" outlineLevel="1">
      <c r="C130" s="22" t="s">
        <v>112</v>
      </c>
    </row>
    <row r="131" spans="3:3" ht="17.25" hidden="1" customHeight="1" outlineLevel="1">
      <c r="C131" s="15" t="s">
        <v>113</v>
      </c>
    </row>
    <row r="132" spans="3:3" ht="17.25" hidden="1" customHeight="1" outlineLevel="1">
      <c r="C132" s="22" t="s">
        <v>114</v>
      </c>
    </row>
    <row r="133" spans="3:3" ht="17.25" hidden="1" customHeight="1" outlineLevel="1">
      <c r="C133" s="15" t="s">
        <v>115</v>
      </c>
    </row>
    <row r="134" spans="3:3" ht="17.25" customHeight="1" collapsed="1"/>
  </sheetData>
  <mergeCells count="95">
    <mergeCell ref="A9:C9"/>
    <mergeCell ref="D9:L9"/>
    <mergeCell ref="A10:C15"/>
    <mergeCell ref="D10:L10"/>
    <mergeCell ref="E11:H11"/>
    <mergeCell ref="D12:E12"/>
    <mergeCell ref="F12:L12"/>
    <mergeCell ref="D13:E13"/>
    <mergeCell ref="F13:L13"/>
    <mergeCell ref="J14:K14"/>
    <mergeCell ref="D15:F15"/>
    <mergeCell ref="A1:L1"/>
    <mergeCell ref="A2:L2"/>
    <mergeCell ref="G4:L4"/>
    <mergeCell ref="G6:L6"/>
    <mergeCell ref="A8:L8"/>
    <mergeCell ref="D22:E22"/>
    <mergeCell ref="F22:L22"/>
    <mergeCell ref="J23:K23"/>
    <mergeCell ref="D24:F24"/>
    <mergeCell ref="A25:C26"/>
    <mergeCell ref="E25:L25"/>
    <mergeCell ref="E26:L26"/>
    <mergeCell ref="A19:C24"/>
    <mergeCell ref="D19:L19"/>
    <mergeCell ref="E20:H20"/>
    <mergeCell ref="D21:E21"/>
    <mergeCell ref="F21:L21"/>
    <mergeCell ref="A16:C17"/>
    <mergeCell ref="E16:L16"/>
    <mergeCell ref="E17:L17"/>
    <mergeCell ref="A18:C18"/>
    <mergeCell ref="D18:L18"/>
    <mergeCell ref="A27:C27"/>
    <mergeCell ref="D27:L27"/>
    <mergeCell ref="A28:C33"/>
    <mergeCell ref="D28:L28"/>
    <mergeCell ref="E29:H29"/>
    <mergeCell ref="D30:E30"/>
    <mergeCell ref="F30:L30"/>
    <mergeCell ref="D31:E31"/>
    <mergeCell ref="F31:L31"/>
    <mergeCell ref="J32:K32"/>
    <mergeCell ref="D41:L41"/>
    <mergeCell ref="D33:F33"/>
    <mergeCell ref="A34:C35"/>
    <mergeCell ref="E34:L34"/>
    <mergeCell ref="E35:L35"/>
    <mergeCell ref="A37:C38"/>
    <mergeCell ref="D37:L37"/>
    <mergeCell ref="F38:L38"/>
    <mergeCell ref="A36:M36"/>
    <mergeCell ref="A39:C40"/>
    <mergeCell ref="D39:E39"/>
    <mergeCell ref="F39:L39"/>
    <mergeCell ref="D40:E40"/>
    <mergeCell ref="F40:L40"/>
    <mergeCell ref="D54:L54"/>
    <mergeCell ref="D46:L46"/>
    <mergeCell ref="A42:C43"/>
    <mergeCell ref="D42:L42"/>
    <mergeCell ref="D43:L43"/>
    <mergeCell ref="A44:C44"/>
    <mergeCell ref="D44:L44"/>
    <mergeCell ref="D45:L45"/>
    <mergeCell ref="D47:L47"/>
    <mergeCell ref="A48:C48"/>
    <mergeCell ref="D49:L49"/>
    <mergeCell ref="H50:L50"/>
    <mergeCell ref="D51:L51"/>
    <mergeCell ref="D52:L52"/>
    <mergeCell ref="D53:L53"/>
    <mergeCell ref="A47:C47"/>
    <mergeCell ref="B58:C58"/>
    <mergeCell ref="D58:L58"/>
    <mergeCell ref="B59:C59"/>
    <mergeCell ref="D59:L59"/>
    <mergeCell ref="B60:C60"/>
    <mergeCell ref="D60:L60"/>
    <mergeCell ref="A49:C54"/>
    <mergeCell ref="A61:L61"/>
    <mergeCell ref="A62:L62"/>
    <mergeCell ref="A63:A64"/>
    <mergeCell ref="B63:C64"/>
    <mergeCell ref="D63:E64"/>
    <mergeCell ref="F63:G64"/>
    <mergeCell ref="H63:I64"/>
    <mergeCell ref="J63:L64"/>
    <mergeCell ref="A55:C55"/>
    <mergeCell ref="D55:L55"/>
    <mergeCell ref="A56:A60"/>
    <mergeCell ref="B56:C56"/>
    <mergeCell ref="D56:L56"/>
    <mergeCell ref="B57:C57"/>
    <mergeCell ref="D57:L57"/>
  </mergeCells>
  <phoneticPr fontId="2"/>
  <dataValidations count="5">
    <dataValidation type="list" allowBlank="1" showInputMessage="1" showErrorMessage="1" sqref="G32:G33 G14:G15 I24 G23:G24 I15 I33" xr:uid="{8206014A-66E1-4E9B-8209-30773E252A3A}">
      <formula1>$A$70:$A$72</formula1>
    </dataValidation>
    <dataValidation type="list" allowBlank="1" showInputMessage="1" showErrorMessage="1" sqref="L14 L23 L32" xr:uid="{E7D344C3-A8A8-4E6C-9FB5-5FC9E99DE56D}">
      <formula1>$B$70:$B$72</formula1>
    </dataValidation>
    <dataValidation type="list" allowBlank="1" showInputMessage="1" showErrorMessage="1" sqref="E38" xr:uid="{AD74F68F-BA25-458B-96B9-5AEFA3B947E1}">
      <formula1>$F$70:$F$71</formula1>
    </dataValidation>
    <dataValidation type="list" allowBlank="1" showInputMessage="1" showErrorMessage="1" sqref="L11 L20 L29" xr:uid="{BF8BFFBF-35ED-40E4-9F80-36B59FBB824E}">
      <formula1>$E$70:$E$83</formula1>
    </dataValidation>
    <dataValidation type="list" allowBlank="1" showInputMessage="1" showErrorMessage="1" sqref="K11 K29 K20" xr:uid="{667F40BC-B3B5-4EBF-B894-7548CA7D7243}">
      <formula1>$C$70:$C$133</formula1>
    </dataValidation>
  </dataValidations>
  <pageMargins left="0.98425196850393704" right="0.39370078740157483" top="0.78740157480314965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36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247650</xdr:colOff>
                    <xdr:row>15</xdr:row>
                    <xdr:rowOff>0</xdr:rowOff>
                  </from>
                  <to>
                    <xdr:col>4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247650</xdr:colOff>
                    <xdr:row>16</xdr:row>
                    <xdr:rowOff>0</xdr:rowOff>
                  </from>
                  <to>
                    <xdr:col>4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24</xdr:row>
                    <xdr:rowOff>0</xdr:rowOff>
                  </from>
                  <to>
                    <xdr:col>4</xdr:col>
                    <xdr:colOff>247650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247650</xdr:colOff>
                    <xdr:row>25</xdr:row>
                    <xdr:rowOff>0</xdr:rowOff>
                  </from>
                  <to>
                    <xdr:col>4</xdr:col>
                    <xdr:colOff>247650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247650</xdr:colOff>
                    <xdr:row>33</xdr:row>
                    <xdr:rowOff>0</xdr:rowOff>
                  </from>
                  <to>
                    <xdr:col>4</xdr:col>
                    <xdr:colOff>247650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0</xdr:rowOff>
                  </from>
                  <to>
                    <xdr:col>4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4"/>
  <sheetViews>
    <sheetView workbookViewId="0">
      <selection activeCell="B7" sqref="B7"/>
    </sheetView>
  </sheetViews>
  <sheetFormatPr defaultRowHeight="13"/>
  <cols>
    <col min="1" max="1" width="11.7265625" customWidth="1"/>
    <col min="2" max="2" width="14.08984375" customWidth="1"/>
    <col min="3" max="3" width="14.453125" customWidth="1"/>
    <col min="4" max="5" width="7.08984375" bestFit="1" customWidth="1"/>
    <col min="6" max="7" width="8.36328125" bestFit="1" customWidth="1"/>
    <col min="8" max="8" width="10.26953125" bestFit="1" customWidth="1"/>
    <col min="10" max="10" width="10.26953125" bestFit="1" customWidth="1"/>
    <col min="12" max="12" width="10.26953125" bestFit="1" customWidth="1"/>
    <col min="13" max="13" width="7.08984375" bestFit="1" customWidth="1"/>
    <col min="14" max="14" width="10.26953125" bestFit="1" customWidth="1"/>
  </cols>
  <sheetData>
    <row r="1" spans="1:14">
      <c r="A1" t="s">
        <v>140</v>
      </c>
    </row>
    <row r="2" spans="1:14">
      <c r="A2" t="s">
        <v>118</v>
      </c>
      <c r="B2" t="s">
        <v>119</v>
      </c>
      <c r="C2" t="s">
        <v>126</v>
      </c>
      <c r="D2" t="s">
        <v>120</v>
      </c>
      <c r="E2" t="s">
        <v>121</v>
      </c>
      <c r="F2" t="s">
        <v>122</v>
      </c>
      <c r="G2" t="s">
        <v>123</v>
      </c>
      <c r="H2" s="32" t="s">
        <v>125</v>
      </c>
      <c r="I2" t="s">
        <v>127</v>
      </c>
      <c r="J2" s="32" t="s">
        <v>128</v>
      </c>
      <c r="K2" t="s">
        <v>129</v>
      </c>
      <c r="L2" s="32" t="s">
        <v>130</v>
      </c>
      <c r="M2" t="s">
        <v>131</v>
      </c>
      <c r="N2" s="32" t="s">
        <v>132</v>
      </c>
    </row>
    <row r="3" spans="1:14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s="34" t="str">
        <f>IFERROR(VALUE(LEFT(D3,4)),"")</f>
        <v/>
      </c>
      <c r="G3" s="34" t="str">
        <f>IFERROR(VALUE(IF(OR(E3="10月",E3="11月",E3="12月"),LEFT(E3,2),LEFT(E3,1))),"")</f>
        <v/>
      </c>
      <c r="H3">
        <f>IF(AND(F3=$A$14,G3&gt;3),4,IF(OR(AND(F3=$A$14-1,G3&gt;4),AND(F3=$A$14,G3&lt;4)),3,IF(OR(AND(F3=$A$14-2,G3&gt;4),AND(F3=$A$14-1,G3&lt;4),AND(F3=$A$14-3,G3&gt;4),AND(F3=$A$14-2,G3&lt;4)),2,1)))</f>
        <v>1</v>
      </c>
      <c r="I3" t="e">
        <f>#REF!</f>
        <v>#REF!</v>
      </c>
      <c r="J3" t="e">
        <f>IF(I3="有",1,0)</f>
        <v>#REF!</v>
      </c>
      <c r="K3">
        <f>COUNTA(#REF!)</f>
        <v>1</v>
      </c>
      <c r="L3">
        <f>IF(K3&gt;=3,0,IF(K3=2,1,IF(K3=1,2,3)))</f>
        <v>2</v>
      </c>
      <c r="M3" s="31" t="e">
        <f>#REF!</f>
        <v>#REF!</v>
      </c>
      <c r="N3" t="e">
        <f>IF(M3&lt;5000,1,0)</f>
        <v>#REF!</v>
      </c>
    </row>
    <row r="4" spans="1:14">
      <c r="C4" t="e">
        <f>#REF!</f>
        <v>#REF!</v>
      </c>
      <c r="D4" t="e">
        <f>#REF!</f>
        <v>#REF!</v>
      </c>
      <c r="E4" t="e">
        <f>#REF!</f>
        <v>#REF!</v>
      </c>
      <c r="F4" s="34" t="str">
        <f>IFERROR(VALUE(LEFT(D4,4)),"")</f>
        <v/>
      </c>
      <c r="G4" s="34" t="str">
        <f>IFERROR(VALUE(IF(OR(E4="10月",E4="11月",E4="12月"),LEFT(E4,2),LEFT(E4,1))),"")</f>
        <v/>
      </c>
      <c r="H4">
        <f>IF(AND(F4=$A$14,G4&gt;3),4,IF(OR(AND(F4=$A$14-1,G4&gt;4),AND(F4=$A$14,G4&lt;4)),3,IF(OR(AND(F4=$A$14-2,G4&gt;4),AND(F4=$A$14-1,G4&lt;4),AND(F4=$A$14-3,G4&gt;4),AND(F4=$A$14-2,G4&lt;4)),2,1)))</f>
        <v>1</v>
      </c>
    </row>
    <row r="5" spans="1:14">
      <c r="C5" t="e">
        <f>#REF!</f>
        <v>#REF!</v>
      </c>
      <c r="D5" t="e">
        <f>#REF!</f>
        <v>#REF!</v>
      </c>
      <c r="E5" t="e">
        <f>#REF!</f>
        <v>#REF!</v>
      </c>
      <c r="F5" s="34" t="str">
        <f>IFERROR(VALUE(LEFT(D5,4)),"")</f>
        <v/>
      </c>
      <c r="G5" s="34" t="str">
        <f>IFERROR(VALUE(IF(OR(E5="10月",E5="11月",E5="12月"),LEFT(E5,2),LEFT(E5,1))),"")</f>
        <v/>
      </c>
      <c r="H5">
        <f>IF(AND(F5=$A$14,G5&gt;3),4,IF(OR(AND(F5=$A$14-1,G5&gt;3),AND(F5=$A$14,G5&lt;4)),3,IF(OR(AND(F5=$A$14-2,G5&gt;3),AND(F5=$A$14-1,G5&lt;4),AND(F5=$A$14-3,G5&gt;3),AND(F5=$A$14-2,G5&lt;4)),2,1)))</f>
        <v>1</v>
      </c>
    </row>
    <row r="7" spans="1:14">
      <c r="A7" t="s">
        <v>135</v>
      </c>
    </row>
    <row r="8" spans="1:14">
      <c r="A8" t="s">
        <v>118</v>
      </c>
      <c r="B8" t="s">
        <v>119</v>
      </c>
      <c r="C8" t="s">
        <v>136</v>
      </c>
      <c r="D8" t="s">
        <v>137</v>
      </c>
      <c r="E8" t="s">
        <v>138</v>
      </c>
      <c r="F8" t="s">
        <v>139</v>
      </c>
    </row>
    <row r="9" spans="1:14">
      <c r="A9" s="33" t="e">
        <f>A3</f>
        <v>#REF!</v>
      </c>
      <c r="B9" s="33" t="e">
        <f>B3</f>
        <v>#REF!</v>
      </c>
      <c r="C9" s="33">
        <f>MAX(H3:H5)</f>
        <v>1</v>
      </c>
      <c r="D9" s="33" t="e">
        <f>J3</f>
        <v>#REF!</v>
      </c>
      <c r="E9" s="33">
        <f>L3</f>
        <v>2</v>
      </c>
      <c r="F9" s="33" t="e">
        <f>N3</f>
        <v>#REF!</v>
      </c>
    </row>
    <row r="13" spans="1:14">
      <c r="A13" t="s">
        <v>134</v>
      </c>
    </row>
    <row r="14" spans="1:14">
      <c r="A14">
        <v>2021</v>
      </c>
      <c r="B14" t="s">
        <v>124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(２月開催)</vt:lpstr>
      <vt:lpstr>集計表</vt:lpstr>
      <vt:lpstr>'申込書 (２月開催)'!Print_Area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池亀 新介</dc:creator>
  <cp:lastModifiedBy>菊地　聡</cp:lastModifiedBy>
  <cp:lastPrinted>2023-11-15T04:17:55Z</cp:lastPrinted>
  <dcterms:created xsi:type="dcterms:W3CDTF">2009-09-24T15:36:08Z</dcterms:created>
  <dcterms:modified xsi:type="dcterms:W3CDTF">2023-11-15T06:49:29Z</dcterms:modified>
</cp:coreProperties>
</file>